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8_{B560D3C4-1BFB-4E7B-B39D-483D78EE7E13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환경오염물질배출사업장" sheetId="2" r:id="rId1"/>
    <sheet name="2.환경오염배출사업장 단속 및 행정조치" sheetId="3" r:id="rId2"/>
    <sheet name="3.배출부과금 부과 및 징수현황" sheetId="4" r:id="rId3"/>
    <sheet name="4.대기오염" sheetId="6" r:id="rId4"/>
    <sheet name="5.쓰레기수거" sheetId="14" r:id="rId5"/>
    <sheet name="5-1.쓰레기수거(속)" sheetId="15" r:id="rId6"/>
    <sheet name="6.생활폐기물매립지" sheetId="17" r:id="rId7"/>
    <sheet name="7.폐기물재활용률 " sheetId="16" r:id="rId8"/>
    <sheet name="8. 공공하수처리시설" sheetId="18" r:id="rId9"/>
    <sheet name="9.시설녹지현황" sheetId="19" r:id="rId10"/>
  </sheets>
  <externalReferences>
    <externalReference r:id="rId11"/>
  </externalReferences>
  <definedNames>
    <definedName name="_xlnm.Print_Area" localSheetId="0">'1.환경오염물질배출사업장'!$A$1:$H$24</definedName>
    <definedName name="_xlnm.Print_Area" localSheetId="1">'2.환경오염배출사업장 단속 및 행정조치'!$A$1:$G$26</definedName>
    <definedName name="_xlnm.Print_Area" localSheetId="2">'3.배출부과금 부과 및 징수현황'!$A$1:$G$16</definedName>
    <definedName name="_xlnm.Print_Area" localSheetId="3">'4.대기오염'!$A$1:$G$26</definedName>
    <definedName name="_xlnm.Print_Area" localSheetId="4">'5.쓰레기수거'!$A$1:$V$24</definedName>
    <definedName name="_xlnm.Print_Area" localSheetId="5">'5-1.쓰레기수거(속)'!$A$1:$M$15</definedName>
    <definedName name="_xlnm.Print_Area" localSheetId="6">'6.생활폐기물매립지'!$A$1:$D$20</definedName>
    <definedName name="_xlnm.Print_Area" localSheetId="7">'7.폐기물재활용률 '!$A$1:$H$24</definedName>
    <definedName name="_xlnm.Print_Area" localSheetId="8">'8. 공공하수처리시설'!$A$1:$K$67</definedName>
    <definedName name="_xlnm.Print_Area" localSheetId="9">'9.시설녹지현황'!$A$1:$I$14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6" l="1"/>
  <c r="B13" i="16"/>
  <c r="C23" i="14"/>
  <c r="E11" i="16"/>
  <c r="C11" i="16" s="1"/>
  <c r="D11" i="16"/>
  <c r="D8" i="16"/>
  <c r="C8" i="16"/>
  <c r="F21" i="14"/>
  <c r="D21" i="14"/>
  <c r="G12" i="14"/>
  <c r="H12" i="14" s="1"/>
  <c r="B11" i="16" l="1"/>
  <c r="C21" i="14"/>
</calcChain>
</file>

<file path=xl/sharedStrings.xml><?xml version="1.0" encoding="utf-8"?>
<sst xmlns="http://schemas.openxmlformats.org/spreadsheetml/2006/main" count="834" uniqueCount="273">
  <si>
    <t>1. 환경오염물질 배출사업장</t>
    <phoneticPr fontId="4" type="noConversion"/>
  </si>
  <si>
    <t>Environmental Pollutant Emitting Facilities</t>
    <phoneticPr fontId="4" type="noConversion"/>
  </si>
  <si>
    <t>단위 : 개소</t>
  </si>
  <si>
    <t>Unit : Place</t>
    <phoneticPr fontId="4" type="noConversion"/>
  </si>
  <si>
    <t xml:space="preserve"> Air pollution (gas, dust, soot and odor)</t>
    <phoneticPr fontId="4" type="noConversion"/>
  </si>
  <si>
    <t>Year</t>
    <phoneticPr fontId="4" type="noConversion"/>
  </si>
  <si>
    <t>Total</t>
  </si>
  <si>
    <t>Class 1</t>
  </si>
  <si>
    <t>Class 2</t>
  </si>
  <si>
    <t>Class 3</t>
  </si>
  <si>
    <t>Class 4</t>
  </si>
  <si>
    <t>Class 5</t>
  </si>
  <si>
    <t>Water  pollution(waste water)</t>
    <phoneticPr fontId="4" type="noConversion"/>
  </si>
  <si>
    <t>Noise and</t>
    <phoneticPr fontId="4" type="noConversion"/>
  </si>
  <si>
    <t>vibration</t>
  </si>
  <si>
    <t>2. 환경오염배출사업장 단속 및 행정조치</t>
    <phoneticPr fontId="14" type="noConversion"/>
  </si>
  <si>
    <t>Inspection and Administrative Measures for Environmental Pollutant Emitting Facilities</t>
    <phoneticPr fontId="14" type="noConversion"/>
  </si>
  <si>
    <t>단위 : 개소, 건</t>
  </si>
  <si>
    <t>Unit : Place,Case</t>
    <phoneticPr fontId="14" type="noConversion"/>
  </si>
  <si>
    <t>Number of</t>
    <phoneticPr fontId="14" type="noConversion"/>
  </si>
  <si>
    <t>Number</t>
    <phoneticPr fontId="14" type="noConversion"/>
  </si>
  <si>
    <t>pollutant emitting</t>
    <phoneticPr fontId="14" type="noConversion"/>
  </si>
  <si>
    <t>establishment</t>
    <phoneticPr fontId="14" type="noConversion"/>
  </si>
  <si>
    <t>of</t>
    <phoneticPr fontId="14" type="noConversion"/>
  </si>
  <si>
    <t>Order of</t>
    <phoneticPr fontId="14" type="noConversion"/>
  </si>
  <si>
    <t>Temporary</t>
    <phoneticPr fontId="14" type="noConversion"/>
  </si>
  <si>
    <t>Year</t>
    <phoneticPr fontId="14" type="noConversion"/>
  </si>
  <si>
    <t>facilities</t>
    <phoneticPr fontId="14" type="noConversion"/>
  </si>
  <si>
    <t>inspected</t>
    <phoneticPr fontId="14" type="noConversion"/>
  </si>
  <si>
    <t>violations</t>
    <phoneticPr fontId="14" type="noConversion"/>
  </si>
  <si>
    <t>Warning</t>
    <phoneticPr fontId="14" type="noConversion"/>
  </si>
  <si>
    <t>repair</t>
    <phoneticPr fontId="14" type="noConversion"/>
  </si>
  <si>
    <t>suspension</t>
    <phoneticPr fontId="14" type="noConversion"/>
  </si>
  <si>
    <t>Accusation
with
Administrative
measures</t>
    <phoneticPr fontId="4" type="noConversion"/>
  </si>
  <si>
    <t>Prohibition</t>
    <phoneticPr fontId="14" type="noConversion"/>
  </si>
  <si>
    <t>License</t>
    <phoneticPr fontId="14" type="noConversion"/>
  </si>
  <si>
    <t>on use</t>
    <phoneticPr fontId="14" type="noConversion"/>
  </si>
  <si>
    <t>revoked</t>
    <phoneticPr fontId="14" type="noConversion"/>
  </si>
  <si>
    <t>Abolish</t>
    <phoneticPr fontId="14" type="noConversion"/>
  </si>
  <si>
    <t>Accusation</t>
    <phoneticPr fontId="14" type="noConversion"/>
  </si>
  <si>
    <t>Other</t>
    <phoneticPr fontId="14" type="noConversion"/>
  </si>
  <si>
    <t>3. 배출부과금 부과 및 징수현황</t>
    <phoneticPr fontId="4" type="noConversion"/>
  </si>
  <si>
    <t>lmposition &amp; Collection of Pollution Charges</t>
    <phoneticPr fontId="4" type="noConversion"/>
  </si>
  <si>
    <t>단위 : 백만원</t>
    <phoneticPr fontId="4" type="noConversion"/>
  </si>
  <si>
    <t>Umit : million won</t>
    <phoneticPr fontId="4" type="noConversion"/>
  </si>
  <si>
    <t>Total imposition</t>
    <phoneticPr fontId="4" type="noConversion"/>
  </si>
  <si>
    <t>Total collection</t>
    <phoneticPr fontId="4" type="noConversion"/>
  </si>
  <si>
    <t>year</t>
    <phoneticPr fontId="4" type="noConversion"/>
  </si>
  <si>
    <t>lmposition</t>
  </si>
  <si>
    <t>Collection</t>
    <phoneticPr fontId="4" type="noConversion"/>
  </si>
  <si>
    <t>lmposition</t>
    <phoneticPr fontId="4" type="noConversion"/>
  </si>
  <si>
    <t>10월</t>
    <phoneticPr fontId="16" type="noConversion"/>
  </si>
  <si>
    <t>자료 : 기후환경과</t>
    <phoneticPr fontId="4" type="noConversion"/>
  </si>
  <si>
    <t>4. 대   기   오   염</t>
    <phoneticPr fontId="16" type="noConversion"/>
  </si>
  <si>
    <t>Air Pollutant Emission</t>
    <phoneticPr fontId="16" type="noConversion"/>
  </si>
  <si>
    <t>(ppm/Year)</t>
    <phoneticPr fontId="16" type="noConversion"/>
  </si>
  <si>
    <t>(ppm/8hours)</t>
    <phoneticPr fontId="16" type="noConversion"/>
  </si>
  <si>
    <t>1월</t>
    <phoneticPr fontId="16" type="noConversion"/>
  </si>
  <si>
    <t>2월</t>
    <phoneticPr fontId="16" type="noConversion"/>
  </si>
  <si>
    <t>3월</t>
    <phoneticPr fontId="16" type="noConversion"/>
  </si>
  <si>
    <t>4월</t>
    <phoneticPr fontId="16" type="noConversion"/>
  </si>
  <si>
    <t>5월</t>
    <phoneticPr fontId="16" type="noConversion"/>
  </si>
  <si>
    <t>6월</t>
    <phoneticPr fontId="16" type="noConversion"/>
  </si>
  <si>
    <t>7월</t>
    <phoneticPr fontId="16" type="noConversion"/>
  </si>
  <si>
    <t>8월</t>
    <phoneticPr fontId="16" type="noConversion"/>
  </si>
  <si>
    <t>9월</t>
    <phoneticPr fontId="16" type="noConversion"/>
  </si>
  <si>
    <t>11월</t>
    <phoneticPr fontId="16" type="noConversion"/>
  </si>
  <si>
    <t>12월</t>
    <phoneticPr fontId="16" type="noConversion"/>
  </si>
  <si>
    <t>자료 : 기후환경과</t>
    <phoneticPr fontId="16" type="noConversion"/>
  </si>
  <si>
    <t xml:space="preserve">                            </t>
    <phoneticPr fontId="16" type="noConversion"/>
  </si>
  <si>
    <r>
      <rPr>
        <sz val="10"/>
        <rFont val="나눔고딕"/>
        <family val="3"/>
        <charset val="129"/>
      </rPr>
      <t>기타</t>
    </r>
    <phoneticPr fontId="4" type="noConversion"/>
  </si>
  <si>
    <t>5. 쓰레기 수거</t>
    <phoneticPr fontId="32" type="noConversion"/>
  </si>
  <si>
    <t>5. 쓰레기 수거(속)</t>
    <phoneticPr fontId="32" type="noConversion"/>
  </si>
  <si>
    <t xml:space="preserve">Waste Collection and Disposal </t>
    <phoneticPr fontId="32" type="noConversion"/>
  </si>
  <si>
    <t>Waste Collection and Disposal (Cont'd)</t>
    <phoneticPr fontId="32" type="noConversion"/>
  </si>
  <si>
    <t>단위 : 명, 톤, 대</t>
    <phoneticPr fontId="14" type="noConversion"/>
  </si>
  <si>
    <t>Unit : Person, ton, Each</t>
    <phoneticPr fontId="14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</si>
  <si>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4" type="noConversion"/>
  </si>
  <si>
    <r>
      <rPr>
        <sz val="10"/>
        <rFont val="나눔고딕"/>
        <family val="3"/>
        <charset val="129"/>
      </rPr>
      <t>행정구역</t>
    </r>
    <r>
      <rPr>
        <sz val="10"/>
        <rFont val="Arial Narrow"/>
        <family val="2"/>
      </rPr>
      <t xml:space="preserve">
Administrative area</t>
    </r>
    <phoneticPr fontId="4" type="noConversion"/>
  </si>
  <si>
    <r>
      <rPr>
        <sz val="10"/>
        <rFont val="나눔고딕"/>
        <family val="3"/>
        <charset val="129"/>
      </rPr>
      <t>청소구역</t>
    </r>
    <r>
      <rPr>
        <sz val="10"/>
        <rFont val="Arial Narrow"/>
        <family val="2"/>
      </rPr>
      <t xml:space="preserve">
Waste-collected area</t>
    </r>
    <phoneticPr fontId="4" type="noConversion"/>
  </si>
  <si>
    <r>
      <rPr>
        <sz val="10"/>
        <rFont val="나눔고딕"/>
        <family val="3"/>
        <charset val="129"/>
      </rPr>
      <t xml:space="preserve">수거지
인구율
</t>
    </r>
    <r>
      <rPr>
        <sz val="10"/>
        <rFont val="Arial Narrow"/>
        <family val="2"/>
      </rPr>
      <t>(B/A)*100
Population ratio
collected area</t>
    </r>
    <phoneticPr fontId="4" type="noConversion"/>
  </si>
  <si>
    <r>
      <rPr>
        <sz val="10"/>
        <rFont val="나눔고딕"/>
        <family val="3"/>
        <charset val="129"/>
      </rPr>
      <t>배출량</t>
    </r>
    <r>
      <rPr>
        <sz val="10"/>
        <rFont val="Arial Narrow"/>
        <family val="2"/>
      </rPr>
      <t>(C)
(</t>
    </r>
    <r>
      <rPr>
        <sz val="10"/>
        <rFont val="나눔고딕"/>
        <family val="3"/>
        <charset val="129"/>
      </rPr>
      <t>톤</t>
    </r>
    <r>
      <rPr>
        <sz val="10"/>
        <rFont val="Arial Narrow"/>
        <family val="2"/>
      </rPr>
      <t>/</t>
    </r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>)
Discharged
 waste</t>
    </r>
    <phoneticPr fontId="4" type="noConversion"/>
  </si>
  <si>
    <r>
      <rPr>
        <sz val="10"/>
        <rFont val="나눔고딕"/>
        <family val="3"/>
        <charset val="129"/>
      </rPr>
      <t xml:space="preserve">처리량
</t>
    </r>
    <r>
      <rPr>
        <sz val="10"/>
        <rFont val="Arial Narrow"/>
        <family val="2"/>
      </rPr>
      <t>(D)(</t>
    </r>
    <r>
      <rPr>
        <sz val="10"/>
        <rFont val="나눔고딕"/>
        <family val="3"/>
        <charset val="129"/>
      </rPr>
      <t>톤</t>
    </r>
    <r>
      <rPr>
        <sz val="10"/>
        <rFont val="Arial Narrow"/>
        <family val="2"/>
      </rPr>
      <t>/</t>
    </r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>)
waste disposal</t>
    </r>
    <phoneticPr fontId="4" type="noConversion"/>
  </si>
  <si>
    <r>
      <rPr>
        <sz val="10"/>
        <rFont val="나눔고딕"/>
        <family val="3"/>
        <charset val="129"/>
      </rPr>
      <t>처리방법</t>
    </r>
    <r>
      <rPr>
        <sz val="10"/>
        <rFont val="Arial Narrow"/>
        <family val="2"/>
      </rPr>
      <t xml:space="preserve">   By type of waste disposal
</t>
    </r>
    <r>
      <rPr>
        <sz val="10"/>
        <rFont val="나눔고딕"/>
        <family val="3"/>
        <charset val="129"/>
      </rPr>
      <t>폐기물</t>
    </r>
    <r>
      <rPr>
        <sz val="10"/>
        <rFont val="Arial Narrow"/>
        <family val="2"/>
      </rPr>
      <t xml:space="preserve">   Wastes</t>
    </r>
    <phoneticPr fontId="32" type="noConversion"/>
  </si>
  <si>
    <r>
      <rPr>
        <sz val="10"/>
        <rFont val="나눔고딕"/>
        <family val="3"/>
        <charset val="129"/>
      </rPr>
      <t>면</t>
    </r>
    <r>
      <rPr>
        <sz val="10"/>
        <rFont val="나눔고딕"/>
        <family val="3"/>
        <charset val="129"/>
      </rPr>
      <t xml:space="preserve">적
</t>
    </r>
    <r>
      <rPr>
        <sz val="10"/>
        <rFont val="Arial Narrow"/>
        <family val="2"/>
      </rPr>
      <t>Area</t>
    </r>
    <phoneticPr fontId="4" type="noConversion"/>
  </si>
  <si>
    <r>
      <rPr>
        <sz val="10"/>
        <rFont val="나눔고딕"/>
        <family val="3"/>
        <charset val="129"/>
      </rPr>
      <t>인구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>(A)
 Population</t>
    </r>
    <phoneticPr fontId="32" type="noConversion"/>
  </si>
  <si>
    <r>
      <rPr>
        <sz val="10"/>
        <rFont val="나눔고딕"/>
        <family val="3"/>
        <charset val="129"/>
      </rPr>
      <t>인구</t>
    </r>
    <r>
      <rPr>
        <sz val="10"/>
        <rFont val="Arial Narrow"/>
        <family val="2"/>
      </rPr>
      <t xml:space="preserve"> (B)</t>
    </r>
    <r>
      <rPr>
        <sz val="10"/>
        <rFont val="나눔고딕"/>
        <family val="3"/>
        <charset val="129"/>
      </rPr>
      <t xml:space="preserve">
</t>
    </r>
    <r>
      <rPr>
        <sz val="10"/>
        <rFont val="Arial Narrow"/>
        <family val="2"/>
      </rPr>
      <t xml:space="preserve"> Population</t>
    </r>
    <phoneticPr fontId="32" type="noConversion"/>
  </si>
  <si>
    <r>
      <rPr>
        <sz val="10"/>
        <rFont val="나눔고딕"/>
        <family val="3"/>
        <charset val="129"/>
      </rPr>
      <t>생활계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폐기물</t>
    </r>
    <r>
      <rPr>
        <sz val="10"/>
        <rFont val="Arial Narrow"/>
        <family val="2"/>
      </rPr>
      <t xml:space="preserve">   Domestic Wastes</t>
    </r>
    <phoneticPr fontId="32" type="noConversion"/>
  </si>
  <si>
    <r>
      <rPr>
        <sz val="10"/>
        <rFont val="나눔고딕"/>
        <family val="3"/>
        <charset val="129"/>
      </rPr>
      <t>사업장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배출시설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폐기물</t>
    </r>
    <r>
      <rPr>
        <sz val="10"/>
        <rFont val="Arial Narrow"/>
        <family val="2"/>
      </rPr>
      <t xml:space="preserve">   Industrial Wastes</t>
    </r>
    <phoneticPr fontId="32" type="noConversion"/>
  </si>
  <si>
    <r>
      <rPr>
        <sz val="10"/>
        <rFont val="나눔고딕"/>
        <family val="3"/>
        <charset val="129"/>
      </rPr>
      <t xml:space="preserve">발생량
</t>
    </r>
    <r>
      <rPr>
        <sz val="10"/>
        <rFont val="Arial Narrow"/>
        <family val="2"/>
      </rPr>
      <t>Generation</t>
    </r>
    <phoneticPr fontId="4" type="noConversion"/>
  </si>
  <si>
    <r>
      <rPr>
        <sz val="10"/>
        <rFont val="나눔고딕"/>
        <family val="3"/>
        <charset val="129"/>
      </rPr>
      <t xml:space="preserve">매립
</t>
    </r>
    <r>
      <rPr>
        <sz val="10"/>
        <rFont val="Arial Narrow"/>
        <family val="2"/>
      </rPr>
      <t>Landfill</t>
    </r>
    <phoneticPr fontId="4" type="noConversion"/>
  </si>
  <si>
    <r>
      <rPr>
        <sz val="10"/>
        <rFont val="나눔고딕"/>
        <family val="3"/>
        <charset val="129"/>
      </rPr>
      <t xml:space="preserve">소각
</t>
    </r>
    <r>
      <rPr>
        <sz val="10"/>
        <rFont val="Arial Narrow"/>
        <family val="2"/>
      </rPr>
      <t>Incineration</t>
    </r>
    <phoneticPr fontId="4" type="noConversion"/>
  </si>
  <si>
    <r>
      <rPr>
        <sz val="10"/>
        <rFont val="나눔고딕"/>
        <family val="3"/>
        <charset val="129"/>
      </rPr>
      <t xml:space="preserve">재활용
</t>
    </r>
    <r>
      <rPr>
        <sz val="10"/>
        <rFont val="Arial Narrow"/>
        <family val="2"/>
      </rPr>
      <t>Recycling</t>
    </r>
    <phoneticPr fontId="4" type="noConversion"/>
  </si>
  <si>
    <r>
      <rPr>
        <sz val="10"/>
        <rFont val="나눔고딕"/>
        <family val="3"/>
        <charset val="129"/>
      </rPr>
      <t xml:space="preserve">소각
</t>
    </r>
    <r>
      <rPr>
        <sz val="8"/>
        <rFont val="Arial Narrow"/>
        <family val="2"/>
      </rPr>
      <t>Incineration</t>
    </r>
    <phoneticPr fontId="4" type="noConversion"/>
  </si>
  <si>
    <r>
      <rPr>
        <sz val="10"/>
        <rFont val="나눔고딕"/>
        <family val="3"/>
        <charset val="129"/>
      </rPr>
      <t xml:space="preserve">수거율
</t>
    </r>
    <r>
      <rPr>
        <sz val="10"/>
        <rFont val="Arial Narrow"/>
        <family val="2"/>
      </rPr>
      <t>(D/C) (%)
ratio</t>
    </r>
    <phoneticPr fontId="4" type="noConversion"/>
  </si>
  <si>
    <r>
      <rPr>
        <sz val="10"/>
        <rFont val="나눔고딕"/>
        <family val="3"/>
        <charset val="129"/>
      </rPr>
      <t>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리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법
</t>
    </r>
    <r>
      <rPr>
        <sz val="10"/>
        <rFont val="Arial Narrow"/>
        <family val="2"/>
      </rPr>
      <t xml:space="preserve"> By type of waste disposal</t>
    </r>
    <phoneticPr fontId="14" type="noConversion"/>
  </si>
  <si>
    <r>
      <rPr>
        <sz val="10"/>
        <rFont val="나눔고딕"/>
        <family val="3"/>
        <charset val="129"/>
      </rPr>
      <t>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리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법</t>
    </r>
    <r>
      <rPr>
        <sz val="10"/>
        <rFont val="Arial Narrow"/>
        <family val="2"/>
      </rPr>
      <t xml:space="preserve">    By type of waste disposal
</t>
    </r>
    <r>
      <rPr>
        <sz val="10"/>
        <rFont val="나눔고딕"/>
        <family val="3"/>
        <charset val="129"/>
      </rPr>
      <t>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물</t>
    </r>
    <r>
      <rPr>
        <sz val="10"/>
        <rFont val="Arial Narrow"/>
        <family val="2"/>
      </rPr>
      <t xml:space="preserve">    Wastes</t>
    </r>
    <phoneticPr fontId="32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</si>
  <si>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4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</si>
  <si>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타
</t>
    </r>
    <r>
      <rPr>
        <sz val="10"/>
        <rFont val="Arial Narrow"/>
        <family val="2"/>
      </rPr>
      <t>Others</t>
    </r>
    <phoneticPr fontId="4" type="noConversion"/>
  </si>
  <si>
    <r>
      <rPr>
        <sz val="10"/>
        <rFont val="나눔고딕"/>
        <family val="3"/>
        <charset val="129"/>
      </rPr>
      <t xml:space="preserve">건설폐기물
</t>
    </r>
    <r>
      <rPr>
        <sz val="10"/>
        <rFont val="Arial Narrow"/>
        <family val="2"/>
      </rPr>
      <t>Constuction Wastes</t>
    </r>
    <phoneticPr fontId="32" type="noConversion"/>
  </si>
  <si>
    <r>
      <rPr>
        <sz val="10"/>
        <rFont val="나눔고딕"/>
        <family val="3"/>
        <charset val="129"/>
      </rPr>
      <t>지정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폐기물
</t>
    </r>
    <r>
      <rPr>
        <sz val="10"/>
        <rFont val="Arial Narrow"/>
        <family val="2"/>
      </rPr>
      <t>Specified  wastes</t>
    </r>
    <phoneticPr fontId="32" type="noConversion"/>
  </si>
  <si>
    <r>
      <rPr>
        <sz val="10"/>
        <rFont val="나눔고딕"/>
        <family val="3"/>
        <charset val="129"/>
      </rPr>
      <t>해역
배출</t>
    </r>
    <phoneticPr fontId="32" type="noConversion"/>
  </si>
  <si>
    <r>
      <rPr>
        <sz val="10"/>
        <rFont val="나눔고딕"/>
        <family val="3"/>
        <charset val="129"/>
      </rPr>
      <t>해당연도
발생량</t>
    </r>
    <phoneticPr fontId="32" type="noConversion"/>
  </si>
  <si>
    <r>
      <rPr>
        <sz val="10"/>
        <rFont val="나눔고딕"/>
        <family val="3"/>
        <charset val="129"/>
      </rPr>
      <t xml:space="preserve">해역배출
</t>
    </r>
    <r>
      <rPr>
        <sz val="10"/>
        <rFont val="Arial Narrow"/>
        <family val="2"/>
      </rPr>
      <t>Dumping at sea</t>
    </r>
    <phoneticPr fontId="32" type="noConversion"/>
  </si>
  <si>
    <r>
      <rPr>
        <sz val="10"/>
        <rFont val="나눔고딕"/>
        <family val="3"/>
        <charset val="129"/>
      </rPr>
      <t>기타</t>
    </r>
    <phoneticPr fontId="32" type="noConversion"/>
  </si>
  <si>
    <t>자료 : 자원순환과</t>
    <phoneticPr fontId="32" type="noConversion"/>
  </si>
  <si>
    <t>자료 : 자원순환과</t>
    <phoneticPr fontId="4" type="noConversion"/>
  </si>
  <si>
    <t>Waste Collection and Disposal(Cont'd)</t>
    <phoneticPr fontId="32" type="noConversion"/>
  </si>
  <si>
    <r>
      <rPr>
        <sz val="10"/>
        <rFont val="나눔고딕"/>
        <family val="3"/>
        <charset val="129"/>
      </rPr>
      <t xml:space="preserve">지방자치단체
</t>
    </r>
    <r>
      <rPr>
        <sz val="10"/>
        <rFont val="Arial Narrow"/>
        <family val="2"/>
      </rPr>
      <t xml:space="preserve"> Local gov.</t>
    </r>
    <phoneticPr fontId="4" type="noConversion"/>
  </si>
  <si>
    <r>
      <rPr>
        <sz val="10"/>
        <rFont val="나눔고딕"/>
        <family val="3"/>
        <charset val="129"/>
      </rPr>
      <t xml:space="preserve">처리업체
</t>
    </r>
    <r>
      <rPr>
        <sz val="10"/>
        <rFont val="Arial Narrow"/>
        <family val="2"/>
      </rPr>
      <t xml:space="preserve">   Service company</t>
    </r>
    <phoneticPr fontId="32" type="noConversion"/>
  </si>
  <si>
    <r>
      <t xml:space="preserve"> </t>
    </r>
    <r>
      <rPr>
        <sz val="10"/>
        <rFont val="나눔고딕"/>
        <family val="3"/>
        <charset val="129"/>
      </rPr>
      <t xml:space="preserve">자가처리업소
</t>
    </r>
    <r>
      <rPr>
        <sz val="10"/>
        <rFont val="Arial Narrow"/>
        <family val="2"/>
      </rPr>
      <t xml:space="preserve">    Self-managed workplace</t>
    </r>
    <phoneticPr fontId="4" type="noConversion"/>
  </si>
  <si>
    <r>
      <rPr>
        <sz val="10"/>
        <rFont val="나눔고딕"/>
        <family val="3"/>
        <charset val="129"/>
      </rPr>
      <t>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원
</t>
    </r>
    <r>
      <rPr>
        <sz val="10"/>
        <rFont val="Arial Narrow"/>
        <family val="2"/>
      </rPr>
      <t>Workers</t>
    </r>
    <phoneticPr fontId="32" type="noConversion"/>
  </si>
  <si>
    <r>
      <rPr>
        <sz val="10"/>
        <rFont val="나눔고딕"/>
        <family val="3"/>
        <charset val="129"/>
      </rPr>
      <t>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비</t>
    </r>
    <r>
      <rPr>
        <sz val="10"/>
        <rFont val="Arial Narrow"/>
        <family val="2"/>
      </rPr>
      <t xml:space="preserve">  Equipment</t>
    </r>
    <phoneticPr fontId="32" type="noConversion"/>
  </si>
  <si>
    <r>
      <rPr>
        <sz val="10"/>
        <rFont val="나눔고딕"/>
        <family val="3"/>
        <charset val="129"/>
      </rPr>
      <t>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량
</t>
    </r>
    <r>
      <rPr>
        <sz val="10"/>
        <rFont val="Arial Narrow"/>
        <family val="2"/>
      </rPr>
      <t>Moto-
rcars</t>
    </r>
    <phoneticPr fontId="32" type="noConversion"/>
  </si>
  <si>
    <t>손수+D8:D14레
Hand-
cars</t>
    <phoneticPr fontId="4" type="noConversion"/>
  </si>
  <si>
    <r>
      <rPr>
        <sz val="10"/>
        <rFont val="나눔고딕"/>
        <family val="3"/>
        <charset val="129"/>
      </rPr>
      <t xml:space="preserve">중장비
</t>
    </r>
    <r>
      <rPr>
        <sz val="10"/>
        <rFont val="Arial Narrow"/>
        <family val="2"/>
      </rPr>
      <t>Heavy 
equipment</t>
    </r>
    <phoneticPr fontId="32" type="noConversion"/>
  </si>
  <si>
    <r>
      <rPr>
        <sz val="10"/>
        <rFont val="나눔고딕"/>
        <family val="3"/>
        <charset val="129"/>
      </rPr>
      <t xml:space="preserve">손수레
</t>
    </r>
    <r>
      <rPr>
        <sz val="10"/>
        <rFont val="Arial Narrow"/>
        <family val="2"/>
      </rPr>
      <t>Hand-
cars</t>
    </r>
    <phoneticPr fontId="32" type="noConversion"/>
  </si>
  <si>
    <t>7. 폐기물 재활용률</t>
    <phoneticPr fontId="4" type="noConversion"/>
  </si>
  <si>
    <t>Waste Recycling Rate</t>
    <phoneticPr fontId="4" type="noConversion"/>
  </si>
  <si>
    <t>단위 : %, 톤</t>
    <phoneticPr fontId="4" type="noConversion"/>
  </si>
  <si>
    <t>Unit : %, ton</t>
    <phoneticPr fontId="4" type="noConversion"/>
  </si>
  <si>
    <r>
      <rPr>
        <sz val="10"/>
        <rFont val="나눔고딕"/>
        <family val="3"/>
        <charset val="129"/>
      </rPr>
      <t xml:space="preserve">재활용률
</t>
    </r>
    <r>
      <rPr>
        <sz val="10"/>
        <rFont val="Arial Narrow"/>
        <family val="2"/>
      </rPr>
      <t>Recycling
rate</t>
    </r>
    <phoneticPr fontId="4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</si>
  <si>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Total</t>
    </r>
    <phoneticPr fontId="4" type="noConversion"/>
  </si>
  <si>
    <r>
      <rPr>
        <sz val="10"/>
        <rFont val="나눔고딕"/>
        <family val="3"/>
        <charset val="129"/>
      </rPr>
      <t>생활계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폐기물
</t>
    </r>
    <r>
      <rPr>
        <sz val="10"/>
        <rFont val="Arial Narrow"/>
        <family val="2"/>
      </rPr>
      <t>Domestic wastes</t>
    </r>
    <phoneticPr fontId="4" type="noConversion"/>
  </si>
  <si>
    <r>
      <rPr>
        <sz val="10"/>
        <rFont val="나눔고딕"/>
        <family val="3"/>
        <charset val="129"/>
      </rPr>
      <t>사업장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배출시설계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폐기물
</t>
    </r>
    <r>
      <rPr>
        <sz val="10"/>
        <rFont val="Arial Narrow"/>
        <family val="2"/>
      </rPr>
      <t>Industrial wastes</t>
    </r>
    <phoneticPr fontId="4" type="noConversion"/>
  </si>
  <si>
    <r>
      <rPr>
        <sz val="10"/>
        <rFont val="나눔고딕"/>
        <family val="3"/>
        <charset val="129"/>
      </rPr>
      <t>발생량</t>
    </r>
    <r>
      <rPr>
        <sz val="10"/>
        <rFont val="Arial Narrow"/>
        <family val="2"/>
      </rPr>
      <t>(A)
Amount
generated</t>
    </r>
    <phoneticPr fontId="4" type="noConversion"/>
  </si>
  <si>
    <r>
      <rPr>
        <sz val="10"/>
        <rFont val="나눔고딕"/>
        <family val="3"/>
        <charset val="129"/>
      </rPr>
      <t>재활용</t>
    </r>
    <r>
      <rPr>
        <sz val="10"/>
        <rFont val="Arial Narrow"/>
        <family val="2"/>
      </rPr>
      <t>(B)
Amount
recycled</t>
    </r>
    <phoneticPr fontId="4" type="noConversion"/>
  </si>
  <si>
    <r>
      <rPr>
        <sz val="10"/>
        <rFont val="나눔고딕"/>
        <family val="3"/>
        <charset val="129"/>
      </rPr>
      <t>건설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폐기물
</t>
    </r>
    <r>
      <rPr>
        <sz val="10"/>
        <rFont val="Arial Narrow"/>
        <family val="2"/>
      </rPr>
      <t>Construction wastes</t>
    </r>
    <phoneticPr fontId="4" type="noConversion"/>
  </si>
  <si>
    <r>
      <rPr>
        <sz val="10"/>
        <rFont val="나눔고딕"/>
        <family val="3"/>
        <charset val="129"/>
      </rPr>
      <t>지정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폐기물
</t>
    </r>
    <r>
      <rPr>
        <sz val="10"/>
        <rFont val="Arial Narrow"/>
        <family val="2"/>
      </rPr>
      <t>Specified wastes</t>
    </r>
    <phoneticPr fontId="4" type="noConversion"/>
  </si>
  <si>
    <r>
      <rPr>
        <sz val="10"/>
        <rFont val="나눔고딕"/>
        <family val="3"/>
        <charset val="129"/>
      </rPr>
      <t xml:space="preserve">소계
</t>
    </r>
    <r>
      <rPr>
        <sz val="10"/>
        <rFont val="Arial Narrow"/>
        <family val="2"/>
      </rPr>
      <t>Sub-total</t>
    </r>
    <phoneticPr fontId="4" type="noConversion"/>
  </si>
  <si>
    <r>
      <rPr>
        <sz val="10"/>
        <rFont val="나눔고딕"/>
        <family val="3"/>
        <charset val="129"/>
      </rPr>
      <t>전년도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이월량</t>
    </r>
    <phoneticPr fontId="4" type="noConversion"/>
  </si>
  <si>
    <r>
      <rPr>
        <sz val="10"/>
        <rFont val="나눔고딕"/>
        <family val="3"/>
        <charset val="129"/>
      </rPr>
      <t>당해년도
발생량</t>
    </r>
    <phoneticPr fontId="4" type="noConversion"/>
  </si>
  <si>
    <t>주) 폐기물 재활용률 = (B)/(A)*100, 2011년부터 조사개시</t>
    <phoneticPr fontId="4" type="noConversion"/>
  </si>
  <si>
    <t>6. 생활폐기물 매립지</t>
    <phoneticPr fontId="14" type="noConversion"/>
  </si>
  <si>
    <t>General Waste Landfill</t>
    <phoneticPr fontId="14" type="noConversion"/>
  </si>
  <si>
    <t>단위 : 개소,면적,량</t>
    <phoneticPr fontId="14" type="noConversion"/>
  </si>
  <si>
    <t>Unit : Place,㎡,㎥</t>
    <phoneticPr fontId="14" type="noConversion"/>
  </si>
  <si>
    <r>
      <rPr>
        <sz val="10"/>
        <rFont val="나눔고딕"/>
        <family val="3"/>
        <charset val="129"/>
      </rPr>
      <t>개</t>
    </r>
    <r>
      <rPr>
        <sz val="10"/>
        <rFont val="Arial Narrow"/>
        <family val="2"/>
      </rPr>
      <t xml:space="preserve">         </t>
    </r>
    <r>
      <rPr>
        <sz val="10"/>
        <rFont val="나눔고딕"/>
        <family val="3"/>
        <charset val="129"/>
      </rPr>
      <t xml:space="preserve">소
</t>
    </r>
    <r>
      <rPr>
        <sz val="10"/>
        <rFont val="Arial Narrow"/>
        <family val="2"/>
      </rPr>
      <t>Number of landfills</t>
    </r>
    <phoneticPr fontId="4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</si>
  <si>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      </t>
    </r>
    <r>
      <rPr>
        <sz val="10"/>
        <rFont val="나눔고딕"/>
        <family val="3"/>
        <charset val="129"/>
      </rPr>
      <t>적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㎡</t>
    </r>
    <r>
      <rPr>
        <sz val="10"/>
        <rFont val="Arial Narrow"/>
        <family val="2"/>
      </rPr>
      <t>)
Area of landfills</t>
    </r>
    <phoneticPr fontId="14" type="noConversion"/>
  </si>
  <si>
    <t>연별
Year</t>
    <phoneticPr fontId="4" type="noConversion"/>
  </si>
  <si>
    <t>총매립용량(1000㎥)
Total
landfill capacity</t>
    <phoneticPr fontId="14" type="noConversion"/>
  </si>
  <si>
    <t>기 매 립 량(1000㎥)
Current
landfill amount</t>
    <phoneticPr fontId="14" type="noConversion"/>
  </si>
  <si>
    <t>잔여매립가능량(1000㎥)
Residual
landfill capacity</t>
    <phoneticPr fontId="14" type="noConversion"/>
  </si>
  <si>
    <t>8. 공공하수처리시설</t>
    <phoneticPr fontId="4" type="noConversion"/>
  </si>
  <si>
    <t>Sewage Treatment Plants</t>
    <phoneticPr fontId="4" type="noConversion"/>
  </si>
  <si>
    <t>단위 : ㎥/일</t>
    <phoneticPr fontId="14" type="noConversion"/>
  </si>
  <si>
    <t>Unit : ㎥/day</t>
    <phoneticPr fontId="4" type="noConversion"/>
  </si>
  <si>
    <r>
      <rPr>
        <sz val="8"/>
        <rFont val="나눔고딕"/>
        <family val="3"/>
        <charset val="129"/>
      </rPr>
      <t>연별</t>
    </r>
    <r>
      <rPr>
        <sz val="8"/>
        <rFont val="Arial Narrow"/>
        <family val="2"/>
      </rPr>
      <t xml:space="preserve"> 
Year</t>
    </r>
    <phoneticPr fontId="4" type="noConversion"/>
  </si>
  <si>
    <r>
      <rPr>
        <sz val="8"/>
        <rFont val="나눔고딕"/>
        <family val="3"/>
        <charset val="129"/>
      </rPr>
      <t xml:space="preserve">시설명
</t>
    </r>
    <r>
      <rPr>
        <sz val="8"/>
        <rFont val="Arial Narrow"/>
        <family val="2"/>
      </rPr>
      <t>(500</t>
    </r>
    <r>
      <rPr>
        <sz val="8"/>
        <rFont val="나눔고딕"/>
        <family val="3"/>
        <charset val="129"/>
      </rPr>
      <t>㎥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>일</t>
    </r>
    <r>
      <rPr>
        <sz val="8"/>
        <rFont val="Arial Narrow"/>
        <family val="2"/>
      </rPr>
      <t xml:space="preserve"> </t>
    </r>
    <r>
      <rPr>
        <sz val="8"/>
        <rFont val="나눔고딕"/>
        <family val="3"/>
        <charset val="129"/>
      </rPr>
      <t>이상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>미만</t>
    </r>
    <r>
      <rPr>
        <sz val="8"/>
        <rFont val="Arial Narrow"/>
        <family val="2"/>
      </rPr>
      <t>)
Facility</t>
    </r>
    <phoneticPr fontId="4" type="noConversion"/>
  </si>
  <si>
    <r>
      <rPr>
        <sz val="8"/>
        <rFont val="나눔고딕"/>
        <family val="3"/>
        <charset val="129"/>
      </rPr>
      <t xml:space="preserve">소재지
</t>
    </r>
    <r>
      <rPr>
        <sz val="8"/>
        <rFont val="Arial Narrow"/>
        <family val="2"/>
      </rPr>
      <t>location</t>
    </r>
    <phoneticPr fontId="4" type="noConversion"/>
  </si>
  <si>
    <r>
      <rPr>
        <sz val="8"/>
        <rFont val="나눔고딕"/>
        <family val="3"/>
        <charset val="129"/>
      </rPr>
      <t>시설용량</t>
    </r>
    <r>
      <rPr>
        <sz val="8"/>
        <rFont val="Arial Narrow"/>
        <family val="2"/>
      </rPr>
      <t xml:space="preserve">( </t>
    </r>
    <r>
      <rPr>
        <sz val="8"/>
        <rFont val="나눔고딕"/>
        <family val="3"/>
        <charset val="129"/>
      </rPr>
      <t>㎥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>일</t>
    </r>
    <r>
      <rPr>
        <sz val="8"/>
        <rFont val="Arial Narrow"/>
        <family val="2"/>
      </rPr>
      <t>)
Capacity of plants</t>
    </r>
    <phoneticPr fontId="4" type="noConversion"/>
  </si>
  <si>
    <r>
      <rPr>
        <sz val="8"/>
        <rFont val="나눔고딕"/>
        <family val="3"/>
        <charset val="129"/>
      </rPr>
      <t>처리량</t>
    </r>
    <r>
      <rPr>
        <sz val="8"/>
        <rFont val="Arial Narrow"/>
        <family val="2"/>
      </rPr>
      <t xml:space="preserve">( </t>
    </r>
    <r>
      <rPr>
        <sz val="8"/>
        <rFont val="나눔고딕"/>
        <family val="3"/>
        <charset val="129"/>
      </rPr>
      <t>㎥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>일</t>
    </r>
    <r>
      <rPr>
        <sz val="8"/>
        <rFont val="Arial Narrow"/>
        <family val="2"/>
      </rPr>
      <t>)
Treatment amount</t>
    </r>
    <phoneticPr fontId="4" type="noConversion"/>
  </si>
  <si>
    <t>계</t>
    <phoneticPr fontId="4" type="noConversion"/>
  </si>
  <si>
    <r>
      <rPr>
        <sz val="8"/>
        <rFont val="나눔고딕"/>
        <family val="3"/>
        <charset val="129"/>
      </rPr>
      <t xml:space="preserve">물리적
</t>
    </r>
    <r>
      <rPr>
        <sz val="8"/>
        <rFont val="Arial Narrow"/>
        <family val="2"/>
      </rPr>
      <t>Mechanical</t>
    </r>
    <phoneticPr fontId="4" type="noConversion"/>
  </si>
  <si>
    <r>
      <rPr>
        <sz val="8"/>
        <rFont val="나눔고딕"/>
        <family val="3"/>
        <charset val="129"/>
      </rPr>
      <t xml:space="preserve">생물학적
</t>
    </r>
    <r>
      <rPr>
        <sz val="8"/>
        <rFont val="Arial Narrow"/>
        <family val="2"/>
      </rPr>
      <t>Biological</t>
    </r>
    <phoneticPr fontId="4" type="noConversion"/>
  </si>
  <si>
    <r>
      <rPr>
        <sz val="8"/>
        <rFont val="나눔고딕"/>
        <family val="3"/>
        <charset val="129"/>
      </rPr>
      <t xml:space="preserve">고도
</t>
    </r>
    <r>
      <rPr>
        <sz val="8"/>
        <rFont val="Arial Narrow"/>
        <family val="2"/>
      </rPr>
      <t>Advanced</t>
    </r>
    <phoneticPr fontId="4" type="noConversion"/>
  </si>
  <si>
    <r>
      <rPr>
        <sz val="8"/>
        <rFont val="나눔고딕"/>
        <family val="3"/>
        <charset val="129"/>
      </rPr>
      <t xml:space="preserve">연별
</t>
    </r>
    <r>
      <rPr>
        <sz val="8"/>
        <rFont val="Arial Narrow"/>
        <family val="2"/>
      </rPr>
      <t>Year</t>
    </r>
    <phoneticPr fontId="4" type="noConversion"/>
  </si>
  <si>
    <r>
      <rPr>
        <sz val="8"/>
        <rFont val="나눔고딕"/>
        <family val="3"/>
        <charset val="129"/>
      </rPr>
      <t xml:space="preserve">처리방법
</t>
    </r>
    <r>
      <rPr>
        <sz val="8"/>
        <rFont val="Arial Narrow"/>
        <family val="2"/>
      </rPr>
      <t>Treatment method</t>
    </r>
    <phoneticPr fontId="4" type="noConversion"/>
  </si>
  <si>
    <r>
      <rPr>
        <sz val="8"/>
        <rFont val="나눔고딕"/>
        <family val="3"/>
        <charset val="129"/>
      </rPr>
      <t>연계처리량</t>
    </r>
    <r>
      <rPr>
        <sz val="8"/>
        <rFont val="Arial Narrow"/>
        <family val="2"/>
      </rPr>
      <t xml:space="preserve">( </t>
    </r>
    <r>
      <rPr>
        <sz val="8"/>
        <rFont val="나눔고딕"/>
        <family val="3"/>
        <charset val="129"/>
      </rPr>
      <t>㎥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>일</t>
    </r>
    <r>
      <rPr>
        <sz val="8"/>
        <rFont val="Arial Narrow"/>
        <family val="2"/>
      </rPr>
      <t>)
(500</t>
    </r>
    <r>
      <rPr>
        <sz val="8"/>
        <rFont val="나눔고딕"/>
        <family val="3"/>
        <charset val="129"/>
      </rPr>
      <t>㎥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>일</t>
    </r>
    <r>
      <rPr>
        <sz val="8"/>
        <rFont val="Arial Narrow"/>
        <family val="2"/>
      </rPr>
      <t xml:space="preserve"> </t>
    </r>
    <r>
      <rPr>
        <sz val="8"/>
        <rFont val="나눔고딕"/>
        <family val="3"/>
        <charset val="129"/>
      </rPr>
      <t>이상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>미만</t>
    </r>
    <r>
      <rPr>
        <sz val="8"/>
        <rFont val="Arial Narrow"/>
        <family val="2"/>
      </rPr>
      <t>) Relative treatment plants</t>
    </r>
    <phoneticPr fontId="4" type="noConversion"/>
  </si>
  <si>
    <r>
      <rPr>
        <sz val="8"/>
        <rFont val="나눔고딕"/>
        <family val="3"/>
        <charset val="129"/>
      </rPr>
      <t xml:space="preserve">고도
</t>
    </r>
    <r>
      <rPr>
        <sz val="8"/>
        <rFont val="Arial Narrow"/>
        <family val="2"/>
      </rPr>
      <t>advanced</t>
    </r>
    <phoneticPr fontId="4" type="noConversion"/>
  </si>
  <si>
    <r>
      <rPr>
        <sz val="8"/>
        <rFont val="나눔고딕"/>
        <family val="3"/>
        <charset val="129"/>
      </rPr>
      <t xml:space="preserve">분뇨
</t>
    </r>
    <r>
      <rPr>
        <sz val="8"/>
        <rFont val="Arial Narrow"/>
        <family val="2"/>
      </rPr>
      <t>Counted</t>
    </r>
    <phoneticPr fontId="4" type="noConversion"/>
  </si>
  <si>
    <r>
      <rPr>
        <sz val="8"/>
        <rFont val="나눔고딕"/>
        <family val="3"/>
        <charset val="129"/>
      </rPr>
      <t xml:space="preserve">축산
</t>
    </r>
    <r>
      <rPr>
        <sz val="8"/>
        <rFont val="Arial Narrow"/>
        <family val="2"/>
      </rPr>
      <t>Stock Raising</t>
    </r>
    <phoneticPr fontId="4" type="noConversion"/>
  </si>
  <si>
    <r>
      <rPr>
        <sz val="8"/>
        <rFont val="나눔고딕"/>
        <family val="3"/>
        <charset val="129"/>
      </rPr>
      <t xml:space="preserve">침출수
</t>
    </r>
    <r>
      <rPr>
        <sz val="8"/>
        <rFont val="Arial Narrow"/>
        <family val="2"/>
      </rPr>
      <t>Leachate</t>
    </r>
    <phoneticPr fontId="4" type="noConversion"/>
  </si>
  <si>
    <r>
      <rPr>
        <sz val="8"/>
        <rFont val="나눔고딕"/>
        <family val="3"/>
        <charset val="129"/>
      </rPr>
      <t xml:space="preserve">기타
</t>
    </r>
    <r>
      <rPr>
        <sz val="8"/>
        <rFont val="Arial Narrow"/>
        <family val="2"/>
      </rPr>
      <t>Others</t>
    </r>
    <phoneticPr fontId="4" type="noConversion"/>
  </si>
  <si>
    <r>
      <rPr>
        <sz val="8"/>
        <rFont val="나눔고딕"/>
        <family val="3"/>
        <charset val="129"/>
      </rPr>
      <t xml:space="preserve">가동개시일
</t>
    </r>
    <r>
      <rPr>
        <sz val="8"/>
        <rFont val="Arial Narrow"/>
        <family val="2"/>
      </rPr>
      <t>Operation start</t>
    </r>
    <phoneticPr fontId="4" type="noConversion"/>
  </si>
  <si>
    <r>
      <rPr>
        <sz val="8"/>
        <rFont val="나눔고딕"/>
        <family val="3"/>
        <charset val="129"/>
      </rPr>
      <t>사업비</t>
    </r>
    <r>
      <rPr>
        <sz val="8"/>
        <rFont val="Arial Narrow"/>
        <family val="2"/>
      </rPr>
      <t>(</t>
    </r>
    <r>
      <rPr>
        <sz val="8"/>
        <rFont val="나눔고딕"/>
        <family val="3"/>
        <charset val="129"/>
      </rPr>
      <t>백만원</t>
    </r>
    <r>
      <rPr>
        <sz val="8"/>
        <rFont val="Arial Narrow"/>
        <family val="2"/>
      </rPr>
      <t>)
Operation expense
(Million won)</t>
    </r>
    <phoneticPr fontId="4" type="noConversion"/>
  </si>
  <si>
    <r>
      <rPr>
        <sz val="8"/>
        <rFont val="나눔고딕"/>
        <family val="3"/>
        <charset val="129"/>
      </rPr>
      <t xml:space="preserve">운영주체
</t>
    </r>
    <r>
      <rPr>
        <sz val="8"/>
        <rFont val="Arial Narrow"/>
        <family val="2"/>
      </rPr>
      <t>(</t>
    </r>
    <r>
      <rPr>
        <sz val="8"/>
        <rFont val="나눔고딕"/>
        <family val="3"/>
        <charset val="129"/>
      </rPr>
      <t>자체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 xml:space="preserve">공기업
</t>
    </r>
    <r>
      <rPr>
        <sz val="8"/>
        <rFont val="Arial Narrow"/>
        <family val="2"/>
      </rPr>
      <t>/</t>
    </r>
    <r>
      <rPr>
        <sz val="8"/>
        <rFont val="나눔고딕"/>
        <family val="3"/>
        <charset val="129"/>
      </rPr>
      <t>민간위탁</t>
    </r>
    <r>
      <rPr>
        <sz val="8"/>
        <rFont val="Arial Narrow"/>
        <family val="2"/>
      </rPr>
      <t>)</t>
    </r>
    <phoneticPr fontId="4" type="noConversion"/>
  </si>
  <si>
    <r>
      <rPr>
        <sz val="8"/>
        <rFont val="나눔고딕"/>
        <family val="3"/>
        <charset val="129"/>
      </rPr>
      <t xml:space="preserve">방류수
소독방법
</t>
    </r>
    <r>
      <rPr>
        <sz val="8"/>
        <rFont val="Arial Narrow"/>
        <family val="2"/>
      </rPr>
      <t>disinfection</t>
    </r>
    <phoneticPr fontId="4" type="noConversion"/>
  </si>
  <si>
    <r>
      <rPr>
        <sz val="8"/>
        <rFont val="나눔고딕"/>
        <family val="3"/>
        <charset val="129"/>
      </rPr>
      <t>방류수역</t>
    </r>
    <r>
      <rPr>
        <sz val="8"/>
        <rFont val="Arial Narrow"/>
        <family val="2"/>
      </rPr>
      <t xml:space="preserve"> Waters of disposal</t>
    </r>
    <phoneticPr fontId="4" type="noConversion"/>
  </si>
  <si>
    <r>
      <rPr>
        <sz val="8"/>
        <rFont val="나눔고딕"/>
        <family val="3"/>
        <charset val="129"/>
      </rPr>
      <t xml:space="preserve">수계
</t>
    </r>
    <r>
      <rPr>
        <sz val="8"/>
        <rFont val="Arial Narrow"/>
        <family val="2"/>
      </rPr>
      <t>Water system</t>
    </r>
    <phoneticPr fontId="4" type="noConversion"/>
  </si>
  <si>
    <r>
      <rPr>
        <sz val="8"/>
        <rFont val="나눔고딕"/>
        <family val="3"/>
        <charset val="129"/>
      </rPr>
      <t xml:space="preserve">자류
</t>
    </r>
    <r>
      <rPr>
        <sz val="8"/>
        <rFont val="Arial Narrow"/>
        <family val="2"/>
      </rPr>
      <t>Branch
stream</t>
    </r>
    <phoneticPr fontId="4" type="noConversion"/>
  </si>
  <si>
    <r>
      <rPr>
        <sz val="8"/>
        <rFont val="나눔고딕"/>
        <family val="3"/>
        <charset val="129"/>
      </rPr>
      <t>세부단위
구역</t>
    </r>
    <phoneticPr fontId="4" type="noConversion"/>
  </si>
  <si>
    <r>
      <rPr>
        <sz val="8"/>
        <rFont val="나눔고딕"/>
        <family val="3"/>
        <charset val="129"/>
      </rPr>
      <t>지역구분</t>
    </r>
    <phoneticPr fontId="4" type="noConversion"/>
  </si>
  <si>
    <r>
      <rPr>
        <sz val="8"/>
        <rFont val="나눔고딕"/>
        <family val="3"/>
        <charset val="129"/>
      </rPr>
      <t>중권역</t>
    </r>
    <phoneticPr fontId="4" type="noConversion"/>
  </si>
  <si>
    <r>
      <rPr>
        <sz val="8"/>
        <rFont val="나눔고딕"/>
        <family val="3"/>
        <charset val="129"/>
      </rPr>
      <t>명칭</t>
    </r>
    <phoneticPr fontId="4" type="noConversion"/>
  </si>
  <si>
    <r>
      <rPr>
        <sz val="8"/>
        <rFont val="나눔고딕"/>
        <family val="3"/>
        <charset val="129"/>
      </rPr>
      <t xml:space="preserve">목표수질
</t>
    </r>
    <r>
      <rPr>
        <sz val="8"/>
        <rFont val="Arial Narrow"/>
        <family val="2"/>
      </rPr>
      <t>(BOD)</t>
    </r>
    <phoneticPr fontId="4" type="noConversion"/>
  </si>
  <si>
    <t>자료 : 북항수질관리과, 남해수질관리과</t>
    <phoneticPr fontId="4" type="noConversion"/>
  </si>
  <si>
    <t>9. 시설녹지현황</t>
    <phoneticPr fontId="4" type="noConversion"/>
  </si>
  <si>
    <t>Greenlands</t>
    <phoneticPr fontId="4" type="noConversion"/>
  </si>
  <si>
    <t>단위 : 개소, ㎡</t>
    <phoneticPr fontId="4" type="noConversion"/>
  </si>
  <si>
    <t>Unit : number, ㎡</t>
    <phoneticPr fontId="4" type="noConversion"/>
  </si>
  <si>
    <r>
      <rPr>
        <sz val="10"/>
        <rFont val="나눔고딕"/>
        <family val="3"/>
        <charset val="129"/>
      </rPr>
      <t xml:space="preserve">완충녹지
</t>
    </r>
    <r>
      <rPr>
        <sz val="10"/>
        <rFont val="Arial Narrow"/>
        <family val="2"/>
      </rPr>
      <t>Buffer greenlands</t>
    </r>
    <phoneticPr fontId="4" type="noConversion"/>
  </si>
  <si>
    <r>
      <rPr>
        <sz val="10"/>
        <rFont val="나눔고딕"/>
        <family val="3"/>
        <charset val="129"/>
      </rPr>
      <t xml:space="preserve">경관녹지
</t>
    </r>
    <r>
      <rPr>
        <sz val="10"/>
        <rFont val="Arial Narrow"/>
        <family val="2"/>
      </rPr>
      <t>Scenery greenlands</t>
    </r>
    <phoneticPr fontId="4" type="noConversion"/>
  </si>
  <si>
    <r>
      <rPr>
        <sz val="10"/>
        <rFont val="나눔고딕"/>
        <family val="3"/>
        <charset val="129"/>
      </rPr>
      <t xml:space="preserve">연결녹지
</t>
    </r>
    <r>
      <rPr>
        <sz val="10"/>
        <rFont val="Arial Narrow"/>
        <family val="2"/>
      </rPr>
      <t>Connection greenlands</t>
    </r>
    <phoneticPr fontId="4" type="noConversion"/>
  </si>
  <si>
    <r>
      <rPr>
        <sz val="10"/>
        <rFont val="나눔고딕"/>
        <family val="3"/>
        <charset val="129"/>
      </rPr>
      <t xml:space="preserve">개소
</t>
    </r>
    <r>
      <rPr>
        <sz val="10"/>
        <rFont val="Arial Narrow"/>
        <family val="2"/>
      </rPr>
      <t>Number of
greenlands</t>
    </r>
    <phoneticPr fontId="4" type="noConversion"/>
  </si>
  <si>
    <r>
      <rPr>
        <sz val="10"/>
        <rFont val="나눔고딕"/>
        <family val="3"/>
        <charset val="129"/>
      </rPr>
      <t xml:space="preserve">면적
</t>
    </r>
    <r>
      <rPr>
        <sz val="10"/>
        <rFont val="Arial Narrow"/>
        <family val="2"/>
      </rPr>
      <t>Area of
Greenlands</t>
    </r>
    <phoneticPr fontId="4" type="noConversion"/>
  </si>
  <si>
    <t>자료 : 공원녹지과</t>
    <phoneticPr fontId="4" type="noConversion"/>
  </si>
  <si>
    <t>자료 : 기후환경과</t>
  </si>
  <si>
    <t>자료 : 환경시설관리사무소</t>
    <phoneticPr fontId="4" type="noConversion"/>
  </si>
  <si>
    <t>-</t>
  </si>
  <si>
    <t>-</t>
    <phoneticPr fontId="1" type="noConversion"/>
  </si>
  <si>
    <t>-</t>
    <phoneticPr fontId="1" type="noConversion"/>
  </si>
  <si>
    <t>-</t>
    <phoneticPr fontId="4" type="noConversion"/>
  </si>
  <si>
    <t>1998. 7. 1</t>
  </si>
  <si>
    <t>2008. 7. 28</t>
  </si>
  <si>
    <t>2004. 3. 30</t>
    <phoneticPr fontId="4" type="noConversion"/>
  </si>
  <si>
    <r>
      <rPr>
        <sz val="10"/>
        <rFont val="나눔고딕"/>
        <family val="3"/>
        <charset val="129"/>
      </rPr>
      <t>발생량</t>
    </r>
    <r>
      <rPr>
        <sz val="10"/>
        <rFont val="Arial Narrow"/>
        <family val="2"/>
      </rPr>
      <t xml:space="preserve"> Amount generated</t>
    </r>
    <phoneticPr fontId="4" type="noConversion"/>
  </si>
  <si>
    <r>
      <rPr>
        <sz val="10"/>
        <rFont val="나눔고딕"/>
        <family val="3"/>
        <charset val="129"/>
      </rPr>
      <t>재활용</t>
    </r>
    <r>
      <rPr>
        <sz val="10"/>
        <rFont val="Arial Narrow"/>
        <family val="2"/>
      </rPr>
      <t xml:space="preserve">
Amount
recycled</t>
    </r>
    <phoneticPr fontId="4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</si>
  <si>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별</t>
    </r>
    <phoneticPr fontId="4" type="noConversion"/>
  </si>
  <si>
    <r>
      <rPr>
        <sz val="10"/>
        <rFont val="나눔고딕"/>
        <family val="3"/>
        <charset val="129"/>
      </rPr>
      <t>대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(</t>
    </r>
    <r>
      <rPr>
        <sz val="10"/>
        <rFont val="나눔고딕"/>
        <family val="3"/>
        <charset val="129"/>
      </rPr>
      <t>가스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먼지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매연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악취</t>
    </r>
    <r>
      <rPr>
        <sz val="10"/>
        <rFont val="Arial Narrow"/>
        <family val="2"/>
      </rPr>
      <t>)</t>
    </r>
    <phoneticPr fontId="4" type="noConversion"/>
  </si>
  <si>
    <r>
      <rPr>
        <sz val="10"/>
        <rFont val="나눔고딕"/>
        <family val="3"/>
        <charset val="129"/>
      </rPr>
      <t>계</t>
    </r>
  </si>
  <si>
    <r>
      <t>1</t>
    </r>
    <r>
      <rPr>
        <sz val="10"/>
        <rFont val="나눔고딕"/>
        <family val="3"/>
        <charset val="129"/>
      </rPr>
      <t>종</t>
    </r>
  </si>
  <si>
    <r>
      <t>2</t>
    </r>
    <r>
      <rPr>
        <sz val="10"/>
        <rFont val="나눔고딕"/>
        <family val="3"/>
        <charset val="129"/>
      </rPr>
      <t>종</t>
    </r>
  </si>
  <si>
    <r>
      <t>3</t>
    </r>
    <r>
      <rPr>
        <sz val="10"/>
        <rFont val="나눔고딕"/>
        <family val="3"/>
        <charset val="129"/>
      </rPr>
      <t>종</t>
    </r>
  </si>
  <si>
    <r>
      <t>4</t>
    </r>
    <r>
      <rPr>
        <sz val="10"/>
        <rFont val="나눔고딕"/>
        <family val="3"/>
        <charset val="129"/>
      </rPr>
      <t>종</t>
    </r>
  </si>
  <si>
    <r>
      <t>5</t>
    </r>
    <r>
      <rPr>
        <sz val="10"/>
        <rFont val="나눔고딕"/>
        <family val="3"/>
        <charset val="129"/>
      </rPr>
      <t>종</t>
    </r>
  </si>
  <si>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질</t>
    </r>
    <r>
      <rPr>
        <sz val="10"/>
        <rFont val="Arial Narrow"/>
        <family val="2"/>
      </rPr>
      <t xml:space="preserve">  (</t>
    </r>
    <r>
      <rPr>
        <sz val="10"/>
        <rFont val="나눔고딕"/>
        <family val="3"/>
        <charset val="129"/>
      </rPr>
      <t>폐수</t>
    </r>
    <r>
      <rPr>
        <sz val="10"/>
        <rFont val="Arial Narrow"/>
        <family val="2"/>
      </rPr>
      <t>)</t>
    </r>
    <phoneticPr fontId="4" type="noConversion"/>
  </si>
  <si>
    <r>
      <rPr>
        <sz val="10"/>
        <rFont val="나눔고딕"/>
        <family val="3"/>
        <charset val="129"/>
      </rPr>
      <t>소음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동</t>
    </r>
    <phoneticPr fontId="4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</si>
  <si>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</t>
    </r>
  </si>
  <si>
    <r>
      <rPr>
        <sz val="10"/>
        <rFont val="나눔고딕"/>
        <family val="3"/>
        <charset val="129"/>
      </rPr>
      <t>배출업소</t>
    </r>
  </si>
  <si>
    <r>
      <rPr>
        <sz val="10"/>
        <rFont val="나눔고딕"/>
        <family val="3"/>
        <charset val="129"/>
      </rPr>
      <t>단속업소</t>
    </r>
  </si>
  <si>
    <r>
      <rPr>
        <sz val="10"/>
        <rFont val="나눔고딕"/>
        <family val="3"/>
        <charset val="129"/>
      </rPr>
      <t>위반업소</t>
    </r>
  </si>
  <si>
    <r>
      <t xml:space="preserve"> </t>
    </r>
    <r>
      <rPr>
        <sz val="10"/>
        <rFont val="나눔고딕"/>
        <family val="3"/>
        <charset val="129"/>
      </rPr>
      <t>행정처분내역</t>
    </r>
    <r>
      <rPr>
        <sz val="10"/>
        <rFont val="Arial Narrow"/>
        <family val="2"/>
      </rPr>
      <t xml:space="preserve">  Administrative actions taken</t>
    </r>
    <phoneticPr fontId="14" type="noConversion"/>
  </si>
  <si>
    <r>
      <rPr>
        <sz val="10"/>
        <rFont val="나눔고딕"/>
        <family val="3"/>
        <charset val="129"/>
      </rPr>
      <t>경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고</t>
    </r>
  </si>
  <si>
    <r>
      <rPr>
        <sz val="10"/>
        <rFont val="나눔고딕"/>
        <family val="3"/>
        <charset val="129"/>
      </rPr>
      <t>개선명령</t>
    </r>
  </si>
  <si>
    <r>
      <rPr>
        <sz val="10"/>
        <rFont val="나눔고딕"/>
        <family val="3"/>
        <charset val="129"/>
      </rPr>
      <t>조업정지</t>
    </r>
  </si>
  <si>
    <r>
      <rPr>
        <sz val="10"/>
        <rFont val="나눔고딕"/>
        <family val="3"/>
        <charset val="129"/>
      </rPr>
      <t>행정처분내역</t>
    </r>
    <r>
      <rPr>
        <sz val="10"/>
        <rFont val="Arial Narrow"/>
        <family val="2"/>
      </rPr>
      <t xml:space="preserve">    Administrative actions taken</t>
    </r>
    <phoneticPr fontId="14" type="noConversion"/>
  </si>
  <si>
    <r>
      <rPr>
        <sz val="10"/>
        <rFont val="나눔고딕"/>
        <family val="3"/>
        <charset val="129"/>
      </rPr>
      <t>병과고발</t>
    </r>
    <phoneticPr fontId="14" type="noConversion"/>
  </si>
  <si>
    <r>
      <rPr>
        <sz val="10"/>
        <rFont val="나눔고딕"/>
        <family val="3"/>
        <charset val="129"/>
      </rPr>
      <t>사용금지</t>
    </r>
    <phoneticPr fontId="14" type="noConversion"/>
  </si>
  <si>
    <r>
      <rPr>
        <sz val="10"/>
        <rFont val="나눔고딕"/>
        <family val="3"/>
        <charset val="129"/>
      </rPr>
      <t>허가취소</t>
    </r>
  </si>
  <si>
    <r>
      <rPr>
        <sz val="10"/>
        <rFont val="나눔고딕"/>
        <family val="3"/>
        <charset val="129"/>
      </rPr>
      <t>폐쇄명령</t>
    </r>
  </si>
  <si>
    <r>
      <rPr>
        <sz val="10"/>
        <rFont val="나눔고딕"/>
        <family val="3"/>
        <charset val="129"/>
      </rPr>
      <t>순수고발</t>
    </r>
    <phoneticPr fontId="14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</si>
  <si>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타</t>
    </r>
  </si>
  <si>
    <r>
      <rPr>
        <sz val="10"/>
        <color theme="1"/>
        <rFont val="나눔고딕"/>
        <family val="3"/>
        <charset val="129"/>
      </rPr>
      <t>연</t>
    </r>
    <r>
      <rPr>
        <sz val="10"/>
        <color theme="1"/>
        <rFont val="Arial Narrow"/>
        <family val="2"/>
      </rPr>
      <t xml:space="preserve">   </t>
    </r>
    <r>
      <rPr>
        <sz val="10"/>
        <color theme="1"/>
        <rFont val="나눔고딕"/>
        <family val="3"/>
        <charset val="129"/>
      </rPr>
      <t>별</t>
    </r>
    <r>
      <rPr>
        <sz val="10"/>
        <color theme="1"/>
        <rFont val="Arial Narrow"/>
        <family val="2"/>
      </rPr>
      <t xml:space="preserve"> </t>
    </r>
    <phoneticPr fontId="4" type="noConversion"/>
  </si>
  <si>
    <r>
      <rPr>
        <sz val="10"/>
        <color theme="1"/>
        <rFont val="나눔고딕"/>
        <family val="3"/>
        <charset val="129"/>
      </rPr>
      <t>총부과</t>
    </r>
    <phoneticPr fontId="4" type="noConversion"/>
  </si>
  <si>
    <r>
      <rPr>
        <sz val="10"/>
        <color theme="1"/>
        <rFont val="나눔고딕"/>
        <family val="3"/>
        <charset val="129"/>
      </rPr>
      <t>총징수</t>
    </r>
    <phoneticPr fontId="4" type="noConversion"/>
  </si>
  <si>
    <r>
      <rPr>
        <sz val="10"/>
        <color theme="1"/>
        <rFont val="나눔고딕"/>
        <family val="3"/>
        <charset val="129"/>
      </rPr>
      <t>대기</t>
    </r>
    <r>
      <rPr>
        <sz val="10"/>
        <color theme="1"/>
        <rFont val="Arial Narrow"/>
        <family val="2"/>
      </rPr>
      <t xml:space="preserve">    Air</t>
    </r>
    <phoneticPr fontId="4" type="noConversion"/>
  </si>
  <si>
    <r>
      <rPr>
        <sz val="10"/>
        <color theme="1"/>
        <rFont val="나눔고딕"/>
        <family val="3"/>
        <charset val="129"/>
      </rPr>
      <t>수질</t>
    </r>
    <r>
      <rPr>
        <sz val="10"/>
        <color theme="1"/>
        <rFont val="Arial Narrow"/>
        <family val="2"/>
      </rPr>
      <t xml:space="preserve">   Water</t>
    </r>
    <phoneticPr fontId="4" type="noConversion"/>
  </si>
  <si>
    <r>
      <rPr>
        <sz val="10"/>
        <color theme="1"/>
        <rFont val="나눔고딕"/>
        <family val="3"/>
        <charset val="129"/>
      </rPr>
      <t>부</t>
    </r>
    <r>
      <rPr>
        <sz val="10"/>
        <color theme="1"/>
        <rFont val="Arial Narrow"/>
        <family val="2"/>
      </rPr>
      <t xml:space="preserve">   </t>
    </r>
    <r>
      <rPr>
        <sz val="10"/>
        <color theme="1"/>
        <rFont val="나눔고딕"/>
        <family val="3"/>
        <charset val="129"/>
      </rPr>
      <t>과</t>
    </r>
    <phoneticPr fontId="4" type="noConversion"/>
  </si>
  <si>
    <r>
      <rPr>
        <sz val="10"/>
        <color theme="1"/>
        <rFont val="나눔고딕"/>
        <family val="3"/>
        <charset val="129"/>
      </rPr>
      <t>징</t>
    </r>
    <r>
      <rPr>
        <sz val="10"/>
        <color theme="1"/>
        <rFont val="Arial Narrow"/>
        <family val="2"/>
      </rPr>
      <t xml:space="preserve">    </t>
    </r>
    <r>
      <rPr>
        <sz val="10"/>
        <color theme="1"/>
        <rFont val="나눔고딕"/>
        <family val="3"/>
        <charset val="129"/>
      </rPr>
      <t>수</t>
    </r>
    <phoneticPr fontId="4" type="noConversion"/>
  </si>
  <si>
    <r>
      <t xml:space="preserve"> </t>
    </r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1" type="noConversion"/>
  </si>
  <si>
    <r>
      <rPr>
        <sz val="10"/>
        <rFont val="나눔고딕"/>
        <family val="3"/>
        <charset val="129"/>
      </rPr>
      <t>아황산가스</t>
    </r>
    <r>
      <rPr>
        <sz val="10"/>
        <rFont val="Arial Narrow"/>
        <family val="2"/>
      </rPr>
      <t>(SO2)
Sulfur dioxide</t>
    </r>
    <phoneticPr fontId="16" type="noConversion"/>
  </si>
  <si>
    <r>
      <rPr>
        <sz val="10"/>
        <rFont val="나눔고딕"/>
        <family val="3"/>
        <charset val="129"/>
      </rPr>
      <t>일산화탄소</t>
    </r>
    <r>
      <rPr>
        <sz val="10"/>
        <rFont val="Arial Narrow"/>
        <family val="2"/>
      </rPr>
      <t>(CO)
Carbon Monoxide</t>
    </r>
    <phoneticPr fontId="16" type="noConversion"/>
  </si>
  <si>
    <r>
      <rPr>
        <sz val="10"/>
        <rFont val="나눔고딕"/>
        <family val="3"/>
        <charset val="129"/>
      </rPr>
      <t>이산화질소</t>
    </r>
    <r>
      <rPr>
        <sz val="10"/>
        <rFont val="Arial Narrow"/>
        <family val="2"/>
      </rPr>
      <t xml:space="preserve">(NO2)
Nitrogen Dioxide </t>
    </r>
    <phoneticPr fontId="16" type="noConversion"/>
  </si>
  <si>
    <r>
      <rPr>
        <sz val="10"/>
        <rFont val="나눔고딕"/>
        <family val="3"/>
        <charset val="129"/>
      </rPr>
      <t>미세먼지</t>
    </r>
    <r>
      <rPr>
        <sz val="10"/>
        <rFont val="Arial Narrow"/>
        <family val="2"/>
      </rPr>
      <t>(Dust)</t>
    </r>
    <phoneticPr fontId="16" type="noConversion"/>
  </si>
  <si>
    <r>
      <rPr>
        <sz val="10"/>
        <rFont val="나눔고딕"/>
        <family val="3"/>
        <charset val="129"/>
      </rPr>
      <t>초미세먼지</t>
    </r>
    <phoneticPr fontId="4" type="noConversion"/>
  </si>
  <si>
    <r>
      <rPr>
        <sz val="10"/>
        <rFont val="나눔고딕"/>
        <family val="3"/>
        <charset val="129"/>
      </rPr>
      <t>오존</t>
    </r>
    <r>
      <rPr>
        <sz val="10"/>
        <rFont val="Arial Narrow"/>
        <family val="2"/>
      </rPr>
      <t xml:space="preserve">(O3)
Ozone </t>
    </r>
    <phoneticPr fontId="16" type="noConversion"/>
  </si>
  <si>
    <r>
      <rPr>
        <sz val="10"/>
        <rFont val="나눔고딕"/>
        <family val="3"/>
        <charset val="129"/>
      </rPr>
      <t>월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Month</t>
    </r>
    <phoneticPr fontId="16" type="noConversion"/>
  </si>
  <si>
    <r>
      <t>((</t>
    </r>
    <r>
      <rPr>
        <sz val="10"/>
        <rFont val="나눔고딕"/>
        <family val="3"/>
        <charset val="129"/>
      </rPr>
      <t>㎍</t>
    </r>
    <r>
      <rPr>
        <sz val="10"/>
        <rFont val="Arial Narrow"/>
        <family val="2"/>
      </rPr>
      <t>/</t>
    </r>
    <r>
      <rPr>
        <sz val="10"/>
        <rFont val="Segoe UI Symbol"/>
        <family val="3"/>
      </rPr>
      <t>㎥</t>
    </r>
    <r>
      <rPr>
        <sz val="10"/>
        <rFont val="Arial Narrow"/>
        <family val="2"/>
      </rPr>
      <t>)/year)</t>
    </r>
    <phoneticPr fontId="16" type="noConversion"/>
  </si>
  <si>
    <r>
      <t>((</t>
    </r>
    <r>
      <rPr>
        <sz val="10"/>
        <rFont val="맑은 고딕"/>
        <family val="2"/>
        <charset val="129"/>
      </rPr>
      <t>㎍</t>
    </r>
    <r>
      <rPr>
        <sz val="10"/>
        <rFont val="Arial Narrow"/>
        <family val="2"/>
      </rPr>
      <t>/</t>
    </r>
    <r>
      <rPr>
        <sz val="10"/>
        <rFont val="Segoe UI Symbol"/>
        <family val="2"/>
      </rPr>
      <t>㎥</t>
    </r>
    <r>
      <rPr>
        <sz val="10"/>
        <rFont val="Arial Narrow"/>
        <family val="2"/>
      </rPr>
      <t>)/year)</t>
    </r>
    <phoneticPr fontId="1" type="noConversion"/>
  </si>
  <si>
    <r>
      <rPr>
        <sz val="11"/>
        <rFont val="나눔고딕"/>
        <family val="3"/>
        <charset val="129"/>
      </rPr>
      <t>남해</t>
    </r>
    <r>
      <rPr>
        <sz val="11"/>
        <rFont val="Arial Narrow"/>
        <family val="2"/>
      </rPr>
      <t xml:space="preserve"> </t>
    </r>
    <r>
      <rPr>
        <sz val="11"/>
        <rFont val="나눔고딕"/>
        <family val="3"/>
        <charset val="129"/>
      </rPr>
      <t>하수종말처리</t>
    </r>
    <r>
      <rPr>
        <sz val="11"/>
        <rFont val="Arial Narrow"/>
        <family val="2"/>
      </rPr>
      <t xml:space="preserve"> </t>
    </r>
    <r>
      <rPr>
        <sz val="11"/>
        <rFont val="나눔고딕"/>
        <family val="3"/>
        <charset val="129"/>
      </rPr>
      <t>시설</t>
    </r>
    <phoneticPr fontId="4" type="noConversion"/>
  </si>
  <si>
    <r>
      <rPr>
        <sz val="11"/>
        <rFont val="나눔고딕"/>
        <family val="3"/>
        <charset val="129"/>
      </rPr>
      <t>남악</t>
    </r>
    <r>
      <rPr>
        <sz val="11"/>
        <rFont val="Arial Narrow"/>
        <family val="2"/>
      </rPr>
      <t xml:space="preserve"> </t>
    </r>
    <r>
      <rPr>
        <sz val="11"/>
        <rFont val="나눔고딕"/>
        <family val="3"/>
        <charset val="129"/>
      </rPr>
      <t>하수종말처리</t>
    </r>
    <r>
      <rPr>
        <sz val="11"/>
        <rFont val="Arial Narrow"/>
        <family val="2"/>
      </rPr>
      <t xml:space="preserve"> </t>
    </r>
    <r>
      <rPr>
        <sz val="11"/>
        <rFont val="나눔고딕"/>
        <family val="3"/>
        <charset val="129"/>
      </rPr>
      <t>시설</t>
    </r>
    <phoneticPr fontId="4" type="noConversion"/>
  </si>
  <si>
    <r>
      <rPr>
        <sz val="11"/>
        <rFont val="나눔고딕"/>
        <family val="3"/>
        <charset val="129"/>
      </rPr>
      <t>북항</t>
    </r>
    <r>
      <rPr>
        <sz val="11"/>
        <rFont val="Arial Narrow"/>
        <family val="2"/>
      </rPr>
      <t xml:space="preserve"> </t>
    </r>
    <r>
      <rPr>
        <sz val="11"/>
        <rFont val="나눔고딕"/>
        <family val="3"/>
        <charset val="129"/>
      </rPr>
      <t>하수종말처리</t>
    </r>
    <r>
      <rPr>
        <sz val="11"/>
        <rFont val="Arial Narrow"/>
        <family val="2"/>
      </rPr>
      <t xml:space="preserve"> </t>
    </r>
    <r>
      <rPr>
        <sz val="11"/>
        <rFont val="나눔고딕"/>
        <family val="3"/>
        <charset val="129"/>
      </rPr>
      <t>시설</t>
    </r>
    <phoneticPr fontId="4" type="noConversion"/>
  </si>
  <si>
    <r>
      <rPr>
        <sz val="11"/>
        <rFont val="나눔고딕"/>
        <family val="3"/>
        <charset val="129"/>
      </rPr>
      <t>남악</t>
    </r>
    <r>
      <rPr>
        <sz val="11"/>
        <rFont val="Arial Narrow"/>
        <family val="2"/>
      </rPr>
      <t xml:space="preserve"> </t>
    </r>
    <r>
      <rPr>
        <sz val="11"/>
        <rFont val="나눔고딕"/>
        <family val="3"/>
        <charset val="129"/>
      </rPr>
      <t>하수종말처리</t>
    </r>
    <r>
      <rPr>
        <sz val="11"/>
        <rFont val="Arial Narrow"/>
        <family val="2"/>
      </rPr>
      <t xml:space="preserve"> </t>
    </r>
    <r>
      <rPr>
        <sz val="11"/>
        <rFont val="나눔고딕"/>
        <family val="3"/>
        <charset val="129"/>
      </rPr>
      <t>시설</t>
    </r>
    <phoneticPr fontId="1" type="noConversion"/>
  </si>
  <si>
    <r>
      <rPr>
        <sz val="11"/>
        <rFont val="나눔고딕"/>
        <family val="3"/>
        <charset val="129"/>
      </rPr>
      <t>직영</t>
    </r>
  </si>
  <si>
    <r>
      <t>UV</t>
    </r>
    <r>
      <rPr>
        <sz val="11"/>
        <rFont val="나눔고딕"/>
        <family val="3"/>
        <charset val="129"/>
      </rPr>
      <t>소독시설</t>
    </r>
  </si>
  <si>
    <r>
      <rPr>
        <sz val="11"/>
        <rFont val="나눔고딕"/>
        <family val="3"/>
        <charset val="129"/>
      </rPr>
      <t>목포항만청앞</t>
    </r>
  </si>
  <si>
    <r>
      <rPr>
        <sz val="11"/>
        <rFont val="나눔고딕"/>
        <family val="3"/>
        <charset val="129"/>
      </rPr>
      <t>서해연안</t>
    </r>
  </si>
  <si>
    <r>
      <rPr>
        <sz val="11"/>
        <color theme="1"/>
        <rFont val="나눔고딕"/>
        <family val="3"/>
        <charset val="129"/>
      </rPr>
      <t>직영</t>
    </r>
  </si>
  <si>
    <r>
      <t>UV</t>
    </r>
    <r>
      <rPr>
        <sz val="11"/>
        <color theme="1"/>
        <rFont val="나눔고딕"/>
        <family val="3"/>
        <charset val="129"/>
      </rPr>
      <t>소독시설</t>
    </r>
  </si>
  <si>
    <r>
      <rPr>
        <sz val="11"/>
        <color theme="1"/>
        <rFont val="나눔고딕"/>
        <family val="3"/>
        <charset val="129"/>
      </rPr>
      <t>서해연안</t>
    </r>
  </si>
  <si>
    <r>
      <t>UV</t>
    </r>
    <r>
      <rPr>
        <sz val="11"/>
        <rFont val="나눔고딕"/>
        <family val="3"/>
        <charset val="129"/>
      </rPr>
      <t>소독시설</t>
    </r>
    <phoneticPr fontId="1" type="noConversion"/>
  </si>
  <si>
    <t>목포시 용해동 971</t>
    <phoneticPr fontId="4" type="noConversion"/>
  </si>
  <si>
    <t>목포시 옥암동 산 66-1</t>
    <phoneticPr fontId="4" type="noConversion"/>
  </si>
  <si>
    <t>목포시 연산동 1230</t>
    <phoneticPr fontId="4" type="noConversion"/>
  </si>
  <si>
    <t>목포시 용해동 971</t>
    <phoneticPr fontId="1" type="noConversion"/>
  </si>
  <si>
    <t>목포시 옥암동 산 66-1</t>
    <phoneticPr fontId="1" type="noConversion"/>
  </si>
  <si>
    <t>고도처리(NPR)</t>
  </si>
  <si>
    <t>고도처리(A2O)</t>
    <phoneticPr fontId="4" type="noConversion"/>
  </si>
  <si>
    <t>고도처리(DNR)</t>
  </si>
  <si>
    <t>고도처리(NPR)</t>
    <phoneticPr fontId="4" type="noConversion"/>
  </si>
  <si>
    <t>고도처리(DNR)</t>
    <phoneticPr fontId="4" type="noConversion"/>
  </si>
  <si>
    <t>직영</t>
    <phoneticPr fontId="1" type="noConversion"/>
  </si>
  <si>
    <t>직영</t>
    <phoneticPr fontId="4" type="noConversion"/>
  </si>
  <si>
    <t>서해연안</t>
    <phoneticPr fontId="4" type="noConversion"/>
  </si>
  <si>
    <r>
      <rPr>
        <b/>
        <sz val="11"/>
        <rFont val="나눔고딕"/>
        <family val="3"/>
        <charset val="129"/>
      </rPr>
      <t>남해</t>
    </r>
    <r>
      <rPr>
        <b/>
        <sz val="11"/>
        <rFont val="Arial Narrow"/>
        <family val="2"/>
      </rPr>
      <t xml:space="preserve"> </t>
    </r>
    <r>
      <rPr>
        <b/>
        <sz val="11"/>
        <rFont val="나눔고딕"/>
        <family val="3"/>
        <charset val="129"/>
      </rPr>
      <t>하수종말처리</t>
    </r>
    <r>
      <rPr>
        <b/>
        <sz val="11"/>
        <rFont val="Arial Narrow"/>
        <family val="2"/>
      </rPr>
      <t xml:space="preserve"> </t>
    </r>
    <r>
      <rPr>
        <b/>
        <sz val="11"/>
        <rFont val="나눔고딕"/>
        <family val="3"/>
        <charset val="129"/>
      </rPr>
      <t>시설</t>
    </r>
    <phoneticPr fontId="4" type="noConversion"/>
  </si>
  <si>
    <r>
      <rPr>
        <b/>
        <sz val="11"/>
        <rFont val="나눔고딕"/>
        <family val="3"/>
        <charset val="129"/>
      </rPr>
      <t>남악</t>
    </r>
    <r>
      <rPr>
        <b/>
        <sz val="11"/>
        <rFont val="Arial Narrow"/>
        <family val="2"/>
      </rPr>
      <t xml:space="preserve"> </t>
    </r>
    <r>
      <rPr>
        <b/>
        <sz val="11"/>
        <rFont val="나눔고딕"/>
        <family val="3"/>
        <charset val="129"/>
      </rPr>
      <t>하수종말처리</t>
    </r>
    <r>
      <rPr>
        <b/>
        <sz val="11"/>
        <rFont val="Arial Narrow"/>
        <family val="2"/>
      </rPr>
      <t xml:space="preserve"> </t>
    </r>
    <r>
      <rPr>
        <b/>
        <sz val="11"/>
        <rFont val="나눔고딕"/>
        <family val="3"/>
        <charset val="129"/>
      </rPr>
      <t>시설</t>
    </r>
    <phoneticPr fontId="1" type="noConversion"/>
  </si>
  <si>
    <r>
      <rPr>
        <b/>
        <sz val="11"/>
        <rFont val="나눔고딕"/>
        <family val="3"/>
        <charset val="129"/>
      </rPr>
      <t>북항</t>
    </r>
    <r>
      <rPr>
        <b/>
        <sz val="11"/>
        <rFont val="Arial Narrow"/>
        <family val="2"/>
      </rPr>
      <t xml:space="preserve"> </t>
    </r>
    <r>
      <rPr>
        <b/>
        <sz val="11"/>
        <rFont val="나눔고딕"/>
        <family val="3"/>
        <charset val="129"/>
      </rPr>
      <t>하수종말처리</t>
    </r>
    <r>
      <rPr>
        <b/>
        <sz val="11"/>
        <rFont val="Arial Narrow"/>
        <family val="2"/>
      </rPr>
      <t xml:space="preserve"> </t>
    </r>
    <r>
      <rPr>
        <b/>
        <sz val="11"/>
        <rFont val="나눔고딕"/>
        <family val="3"/>
        <charset val="129"/>
      </rPr>
      <t>시설</t>
    </r>
    <phoneticPr fontId="4" type="noConversion"/>
  </si>
  <si>
    <r>
      <rPr>
        <b/>
        <sz val="11"/>
        <color theme="1"/>
        <rFont val="나눔고딕"/>
        <family val="3"/>
        <charset val="129"/>
      </rPr>
      <t>직영</t>
    </r>
  </si>
  <si>
    <r>
      <t>UV</t>
    </r>
    <r>
      <rPr>
        <b/>
        <sz val="11"/>
        <color theme="1"/>
        <rFont val="나눔고딕"/>
        <family val="3"/>
        <charset val="129"/>
      </rPr>
      <t>소독시설</t>
    </r>
  </si>
  <si>
    <r>
      <rPr>
        <b/>
        <sz val="11"/>
        <rFont val="나눔고딕"/>
        <family val="3"/>
        <charset val="129"/>
      </rPr>
      <t>서해연안</t>
    </r>
  </si>
  <si>
    <r>
      <rPr>
        <b/>
        <sz val="11"/>
        <rFont val="나눔고딕"/>
        <family val="3"/>
        <charset val="129"/>
      </rPr>
      <t>목포항만청앞</t>
    </r>
  </si>
  <si>
    <r>
      <t>UV</t>
    </r>
    <r>
      <rPr>
        <b/>
        <sz val="11"/>
        <rFont val="맑은 고딕"/>
        <family val="2"/>
        <charset val="129"/>
      </rPr>
      <t>소독시설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</si>
</sst>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_ * #,##0_ ;_ * \-#,##0_ ;_ * &quot;-&quot;_ ;_ @_ "/>
    <numFmt numFmtId="177" formatCode="0_);[Red]\(0\)"/>
    <numFmt numFmtId="178" formatCode="#,##0.000_ "/>
    <numFmt numFmtId="179" formatCode="#,##0_ "/>
    <numFmt numFmtId="180" formatCode="#,##0.0_ "/>
    <numFmt numFmtId="181" formatCode="#,##0;[Red]#,##0"/>
    <numFmt numFmtId="182" formatCode="#,##0.00_ "/>
    <numFmt numFmtId="183" formatCode="#,##0.0;[Red]#,##0.0"/>
  </numFmts>
  <fonts count="7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Times New Roman"/>
      <family val="1"/>
    </font>
    <font>
      <sz val="12"/>
      <name val="맑은 고딕"/>
      <family val="3"/>
      <charset val="129"/>
      <scheme val="minor"/>
    </font>
    <font>
      <sz val="8"/>
      <name val="바탕"/>
      <family val="1"/>
      <charset val="129"/>
    </font>
    <font>
      <b/>
      <sz val="14"/>
      <color indexed="12"/>
      <name val="바탕체"/>
      <family val="1"/>
      <charset val="129"/>
    </font>
    <font>
      <sz val="9"/>
      <name val="바탕체"/>
      <family val="1"/>
      <charset val="129"/>
    </font>
    <font>
      <sz val="9"/>
      <name val="Times New Roman"/>
      <family val="1"/>
    </font>
    <font>
      <sz val="10"/>
      <name val="나눔고딕"/>
      <family val="3"/>
      <charset val="129"/>
    </font>
    <font>
      <sz val="10"/>
      <name val="Arial Narrow"/>
      <family val="2"/>
    </font>
    <font>
      <sz val="10"/>
      <name val="굴림체"/>
      <family val="3"/>
      <charset val="129"/>
    </font>
    <font>
      <sz val="10"/>
      <name val="바탕체"/>
      <family val="1"/>
      <charset val="129"/>
    </font>
    <font>
      <b/>
      <sz val="10"/>
      <name val="굴림체"/>
      <family val="3"/>
      <charset val="129"/>
    </font>
    <font>
      <b/>
      <sz val="10"/>
      <name val="바탕체"/>
      <family val="1"/>
      <charset val="129"/>
    </font>
    <font>
      <sz val="12"/>
      <name val="바탕체"/>
      <family val="1"/>
      <charset val="129"/>
    </font>
    <font>
      <sz val="11"/>
      <name val="바탕체"/>
      <family val="1"/>
      <charset val="129"/>
    </font>
    <font>
      <sz val="10"/>
      <name val="Times New Roman"/>
      <family val="1"/>
    </font>
    <font>
      <sz val="9"/>
      <color indexed="8"/>
      <name val="바탕체"/>
      <family val="1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3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Arial Narrow"/>
      <family val="2"/>
    </font>
    <font>
      <b/>
      <sz val="11"/>
      <name val="맑은 고딕"/>
      <family val="3"/>
      <charset val="129"/>
      <scheme val="major"/>
    </font>
    <font>
      <b/>
      <sz val="11"/>
      <name val="Arial Narrow"/>
      <family val="2"/>
    </font>
    <font>
      <sz val="14"/>
      <name val="바탕체"/>
      <family val="1"/>
      <charset val="129"/>
    </font>
    <font>
      <b/>
      <sz val="14"/>
      <name val="바탕체"/>
      <family val="1"/>
      <charset val="129"/>
    </font>
    <font>
      <vertAlign val="superscript"/>
      <sz val="10"/>
      <name val="Arial Narrow"/>
      <family val="2"/>
    </font>
    <font>
      <b/>
      <sz val="13"/>
      <name val="바탕체"/>
      <family val="1"/>
      <charset val="129"/>
    </font>
    <font>
      <sz val="8"/>
      <name val="Arial Narrow"/>
      <family val="2"/>
    </font>
    <font>
      <b/>
      <sz val="12"/>
      <name val="Times New Roman"/>
      <family val="1"/>
    </font>
    <font>
      <b/>
      <sz val="12"/>
      <name val="바탕체"/>
      <family val="1"/>
      <charset val="129"/>
    </font>
    <font>
      <b/>
      <sz val="10"/>
      <name val="Times New Roman"/>
      <family val="1"/>
    </font>
    <font>
      <b/>
      <sz val="9"/>
      <name val="바탕체"/>
      <family val="1"/>
      <charset val="129"/>
    </font>
    <font>
      <sz val="8"/>
      <name val="나눔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Times New Roman"/>
      <family val="1"/>
    </font>
    <font>
      <sz val="10"/>
      <color theme="1"/>
      <name val="나눔고딕"/>
      <family val="3"/>
      <charset val="129"/>
    </font>
    <font>
      <sz val="10"/>
      <color theme="1"/>
      <name val="Arial Narrow"/>
      <family val="2"/>
    </font>
    <font>
      <sz val="9"/>
      <color theme="1"/>
      <name val="Times New Roman"/>
      <family val="1"/>
    </font>
    <font>
      <b/>
      <sz val="13"/>
      <name val="굴림"/>
      <family val="3"/>
      <charset val="129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Arial Narrow"/>
      <family val="2"/>
    </font>
    <font>
      <sz val="10"/>
      <name val="Arial Narrow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color theme="1"/>
      <name val="Arial Narrow"/>
      <family val="2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Segoe UI Symbol"/>
      <family val="3"/>
    </font>
    <font>
      <sz val="10"/>
      <name val="맑은 고딕"/>
      <family val="2"/>
      <charset val="129"/>
    </font>
    <font>
      <sz val="10"/>
      <name val="Segoe UI Symbol"/>
      <family val="2"/>
    </font>
    <font>
      <sz val="1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1"/>
      <name val="Arial Narrow"/>
      <family val="3"/>
      <charset val="129"/>
    </font>
    <font>
      <b/>
      <sz val="1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11"/>
      <name val="맑은 고딕"/>
      <family val="2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>
      <alignment vertical="center"/>
    </xf>
    <xf numFmtId="0" fontId="2" fillId="0" borderId="0"/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5" borderId="16" applyNumberFormat="0" applyFont="0" applyAlignment="0" applyProtection="0">
      <alignment vertical="center"/>
    </xf>
    <xf numFmtId="0" fontId="2" fillId="0" borderId="0"/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2" fillId="0" borderId="0" xfId="1"/>
    <xf numFmtId="3" fontId="2" fillId="0" borderId="0" xfId="1" applyNumberForma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176" fontId="6" fillId="0" borderId="0" xfId="1" applyNumberFormat="1" applyFont="1" applyAlignment="1">
      <alignment horizontal="right"/>
    </xf>
    <xf numFmtId="0" fontId="7" fillId="0" borderId="0" xfId="1" applyFont="1"/>
    <xf numFmtId="3" fontId="10" fillId="2" borderId="0" xfId="1" applyNumberFormat="1" applyFont="1" applyFill="1" applyAlignment="1">
      <alignment horizontal="right"/>
    </xf>
    <xf numFmtId="0" fontId="11" fillId="2" borderId="0" xfId="1" applyFont="1" applyFill="1"/>
    <xf numFmtId="3" fontId="12" fillId="2" borderId="0" xfId="1" applyNumberFormat="1" applyFont="1" applyFill="1" applyAlignment="1">
      <alignment horizontal="right"/>
    </xf>
    <xf numFmtId="0" fontId="13" fillId="2" borderId="0" xfId="1" applyFont="1" applyFill="1"/>
    <xf numFmtId="3" fontId="12" fillId="0" borderId="0" xfId="1" applyNumberFormat="1" applyFont="1" applyAlignment="1">
      <alignment horizontal="right"/>
    </xf>
    <xf numFmtId="0" fontId="13" fillId="0" borderId="0" xfId="1" applyFont="1"/>
    <xf numFmtId="0" fontId="14" fillId="0" borderId="0" xfId="1" applyFont="1"/>
    <xf numFmtId="0" fontId="2" fillId="2" borderId="0" xfId="1" applyFill="1"/>
    <xf numFmtId="0" fontId="6" fillId="0" borderId="0" xfId="1" applyFont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2" fillId="0" borderId="0" xfId="1" applyAlignment="1">
      <alignment vertical="center"/>
    </xf>
    <xf numFmtId="0" fontId="3" fillId="0" borderId="0" xfId="1" applyFont="1"/>
    <xf numFmtId="3" fontId="3" fillId="0" borderId="0" xfId="1" applyNumberFormat="1" applyFont="1"/>
    <xf numFmtId="3" fontId="6" fillId="0" borderId="0" xfId="1" applyNumberFormat="1" applyFont="1"/>
    <xf numFmtId="3" fontId="15" fillId="0" borderId="0" xfId="1" applyNumberFormat="1" applyFont="1" applyAlignment="1">
      <alignment horizontal="centerContinuous"/>
    </xf>
    <xf numFmtId="3" fontId="6" fillId="0" borderId="0" xfId="1" applyNumberFormat="1" applyFont="1" applyAlignment="1">
      <alignment horizontal="right"/>
    </xf>
    <xf numFmtId="0" fontId="14" fillId="2" borderId="0" xfId="1" applyFont="1" applyFill="1"/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3" fontId="14" fillId="0" borderId="0" xfId="1" applyNumberFormat="1" applyFont="1"/>
    <xf numFmtId="0" fontId="16" fillId="0" borderId="0" xfId="1" applyFont="1"/>
    <xf numFmtId="0" fontId="18" fillId="2" borderId="0" xfId="1" applyFont="1" applyFill="1"/>
    <xf numFmtId="0" fontId="19" fillId="2" borderId="0" xfId="1" applyFont="1" applyFill="1"/>
    <xf numFmtId="0" fontId="20" fillId="0" borderId="0" xfId="1" applyFont="1" applyAlignment="1">
      <alignment vertical="center"/>
    </xf>
    <xf numFmtId="0" fontId="20" fillId="0" borderId="0" xfId="1" applyFont="1"/>
    <xf numFmtId="0" fontId="22" fillId="0" borderId="0" xfId="1" applyFont="1" applyAlignment="1">
      <alignment horizontal="centerContinuous"/>
    </xf>
    <xf numFmtId="0" fontId="20" fillId="0" borderId="0" xfId="1" applyFont="1" applyAlignment="1">
      <alignment horizontal="centerContinuous"/>
    </xf>
    <xf numFmtId="0" fontId="20" fillId="0" borderId="0" xfId="1" applyFont="1" applyAlignment="1">
      <alignment horizontal="right"/>
    </xf>
    <xf numFmtId="0" fontId="23" fillId="2" borderId="0" xfId="1" applyFont="1" applyFill="1" applyAlignment="1">
      <alignment vertical="center"/>
    </xf>
    <xf numFmtId="0" fontId="2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shrinkToFit="1"/>
    </xf>
    <xf numFmtId="0" fontId="32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179" fontId="30" fillId="0" borderId="8" xfId="1" applyNumberFormat="1" applyFont="1" applyBorder="1" applyAlignment="1">
      <alignment horizontal="center" vertical="center" shrinkToFit="1"/>
    </xf>
    <xf numFmtId="40" fontId="14" fillId="0" borderId="0" xfId="1" applyNumberFormat="1" applyFont="1"/>
    <xf numFmtId="182" fontId="3" fillId="0" borderId="0" xfId="1" applyNumberFormat="1" applyFont="1"/>
    <xf numFmtId="0" fontId="6" fillId="0" borderId="0" xfId="1" quotePrefix="1" applyFont="1" applyAlignment="1">
      <alignment horizontal="left"/>
    </xf>
    <xf numFmtId="40" fontId="6" fillId="0" borderId="0" xfId="1" applyNumberFormat="1" applyFont="1"/>
    <xf numFmtId="3" fontId="32" fillId="0" borderId="0" xfId="1" applyNumberFormat="1" applyFont="1" applyAlignment="1">
      <alignment horizontal="center"/>
    </xf>
    <xf numFmtId="40" fontId="6" fillId="0" borderId="0" xfId="1" applyNumberFormat="1" applyFont="1" applyAlignment="1">
      <alignment horizontal="center"/>
    </xf>
    <xf numFmtId="3" fontId="31" fillId="0" borderId="0" xfId="1" applyNumberFormat="1" applyFont="1" applyAlignment="1">
      <alignment horizontal="center"/>
    </xf>
    <xf numFmtId="0" fontId="34" fillId="0" borderId="0" xfId="1" applyFont="1"/>
    <xf numFmtId="182" fontId="28" fillId="0" borderId="0" xfId="1" applyNumberFormat="1" applyFont="1" applyAlignment="1">
      <alignment horizontal="center" vertical="center" shrinkToFit="1"/>
    </xf>
    <xf numFmtId="179" fontId="28" fillId="0" borderId="10" xfId="5" applyNumberFormat="1" applyFont="1" applyFill="1" applyBorder="1" applyAlignment="1">
      <alignment horizontal="center" vertical="center" shrinkToFit="1"/>
    </xf>
    <xf numFmtId="0" fontId="36" fillId="0" borderId="0" xfId="1" applyFont="1" applyAlignment="1">
      <alignment shrinkToFit="1"/>
    </xf>
    <xf numFmtId="0" fontId="11" fillId="0" borderId="0" xfId="1" applyFont="1"/>
    <xf numFmtId="176" fontId="9" fillId="4" borderId="15" xfId="1" applyNumberFormat="1" applyFont="1" applyFill="1" applyBorder="1" applyAlignment="1">
      <alignment horizontal="center" vertical="center" wrapText="1" shrinkToFit="1"/>
    </xf>
    <xf numFmtId="176" fontId="6" fillId="0" borderId="0" xfId="1" applyNumberFormat="1" applyFont="1"/>
    <xf numFmtId="0" fontId="32" fillId="0" borderId="0" xfId="1" applyFont="1" applyAlignment="1">
      <alignment horizontal="center"/>
    </xf>
    <xf numFmtId="3" fontId="37" fillId="0" borderId="0" xfId="1" applyNumberFormat="1" applyFont="1"/>
    <xf numFmtId="0" fontId="6" fillId="0" borderId="9" xfId="1" applyFont="1" applyBorder="1"/>
    <xf numFmtId="0" fontId="9" fillId="4" borderId="15" xfId="1" applyFont="1" applyFill="1" applyBorder="1" applyAlignment="1">
      <alignment horizontal="centerContinuous" vertical="center" wrapText="1"/>
    </xf>
    <xf numFmtId="0" fontId="38" fillId="0" borderId="0" xfId="1" applyFont="1"/>
    <xf numFmtId="3" fontId="3" fillId="0" borderId="0" xfId="1" applyNumberFormat="1" applyFont="1" applyAlignment="1">
      <alignment horizontal="right"/>
    </xf>
    <xf numFmtId="3" fontId="20" fillId="0" borderId="0" xfId="1" applyNumberFormat="1" applyFont="1"/>
    <xf numFmtId="176" fontId="20" fillId="0" borderId="0" xfId="1" applyNumberFormat="1" applyFont="1"/>
    <xf numFmtId="3" fontId="14" fillId="0" borderId="0" xfId="1" applyNumberFormat="1" applyFont="1" applyAlignment="1">
      <alignment horizontal="right"/>
    </xf>
    <xf numFmtId="0" fontId="21" fillId="0" borderId="0" xfId="1" applyFont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39" fillId="0" borderId="0" xfId="1" applyFont="1" applyAlignment="1">
      <alignment horizontal="left"/>
    </xf>
    <xf numFmtId="180" fontId="28" fillId="0" borderId="0" xfId="1" applyNumberFormat="1" applyFont="1" applyAlignment="1">
      <alignment horizontal="center" vertical="center" shrinkToFit="1"/>
    </xf>
    <xf numFmtId="0" fontId="18" fillId="0" borderId="0" xfId="1" applyFont="1"/>
    <xf numFmtId="0" fontId="19" fillId="0" borderId="0" xfId="1" applyFont="1"/>
    <xf numFmtId="41" fontId="19" fillId="0" borderId="0" xfId="1" applyNumberFormat="1" applyFont="1"/>
    <xf numFmtId="41" fontId="18" fillId="0" borderId="0" xfId="1" applyNumberFormat="1" applyFont="1"/>
    <xf numFmtId="180" fontId="30" fillId="0" borderId="7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vertical="center"/>
    </xf>
    <xf numFmtId="0" fontId="39" fillId="0" borderId="0" xfId="1" applyFont="1" applyAlignment="1">
      <alignment horizontal="center" vertical="center"/>
    </xf>
    <xf numFmtId="0" fontId="39" fillId="0" borderId="0" xfId="1" applyFont="1" applyAlignment="1">
      <alignment vertical="center"/>
    </xf>
    <xf numFmtId="3" fontId="31" fillId="0" borderId="0" xfId="1" applyNumberFormat="1" applyFont="1"/>
    <xf numFmtId="0" fontId="8" fillId="4" borderId="14" xfId="1" quotePrefix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Continuous" vertical="center" wrapText="1"/>
    </xf>
    <xf numFmtId="0" fontId="21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2" fillId="0" borderId="0" xfId="1" applyFont="1" applyAlignment="1">
      <alignment horizontal="left"/>
    </xf>
    <xf numFmtId="0" fontId="14" fillId="3" borderId="0" xfId="1" applyFont="1" applyFill="1"/>
    <xf numFmtId="0" fontId="47" fillId="0" borderId="0" xfId="1" applyFont="1" applyAlignment="1">
      <alignment horizontal="center" vertical="center"/>
    </xf>
    <xf numFmtId="0" fontId="47" fillId="0" borderId="0" xfId="1" applyFont="1" applyAlignment="1">
      <alignment horizontal="center"/>
    </xf>
    <xf numFmtId="0" fontId="7" fillId="3" borderId="0" xfId="1" applyFont="1" applyFill="1"/>
    <xf numFmtId="0" fontId="50" fillId="0" borderId="0" xfId="1" applyFont="1" applyAlignment="1">
      <alignment horizontal="center" vertical="center"/>
    </xf>
    <xf numFmtId="0" fontId="50" fillId="0" borderId="0" xfId="1" applyFont="1" applyAlignment="1">
      <alignment horizontal="center"/>
    </xf>
    <xf numFmtId="0" fontId="50" fillId="0" borderId="0" xfId="1" applyFont="1"/>
    <xf numFmtId="0" fontId="54" fillId="2" borderId="0" xfId="1" applyFont="1" applyFill="1" applyAlignment="1">
      <alignment vertical="center"/>
    </xf>
    <xf numFmtId="0" fontId="53" fillId="0" borderId="0" xfId="1" applyFont="1" applyAlignment="1">
      <alignment vertical="top"/>
    </xf>
    <xf numFmtId="0" fontId="55" fillId="0" borderId="14" xfId="1" quotePrefix="1" applyFont="1" applyBorder="1" applyAlignment="1">
      <alignment horizontal="center" vertical="center" shrinkToFit="1"/>
    </xf>
    <xf numFmtId="0" fontId="27" fillId="0" borderId="5" xfId="1" quotePrefix="1" applyFont="1" applyBorder="1" applyAlignment="1">
      <alignment horizontal="center" vertical="center" shrinkToFit="1"/>
    </xf>
    <xf numFmtId="0" fontId="27" fillId="0" borderId="10" xfId="1" quotePrefix="1" applyFont="1" applyBorder="1" applyAlignment="1">
      <alignment horizontal="center" vertical="center" shrinkToFit="1"/>
    </xf>
    <xf numFmtId="0" fontId="27" fillId="0" borderId="5" xfId="1" quotePrefix="1" applyFont="1" applyBorder="1" applyAlignment="1">
      <alignment horizontal="center" vertical="center"/>
    </xf>
    <xf numFmtId="0" fontId="29" fillId="0" borderId="14" xfId="1" quotePrefix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/>
    </xf>
    <xf numFmtId="0" fontId="9" fillId="4" borderId="15" xfId="1" applyFont="1" applyFill="1" applyBorder="1"/>
    <xf numFmtId="0" fontId="41" fillId="4" borderId="15" xfId="1" applyFont="1" applyFill="1" applyBorder="1" applyAlignment="1">
      <alignment horizontal="center" vertical="center"/>
    </xf>
    <xf numFmtId="0" fontId="42" fillId="4" borderId="15" xfId="1" applyFont="1" applyFill="1" applyBorder="1" applyAlignment="1">
      <alignment horizontal="center" vertical="center"/>
    </xf>
    <xf numFmtId="182" fontId="56" fillId="0" borderId="7" xfId="1" applyNumberFormat="1" applyFont="1" applyBorder="1" applyAlignment="1">
      <alignment horizontal="center" vertical="center" shrinkToFit="1"/>
    </xf>
    <xf numFmtId="179" fontId="56" fillId="0" borderId="7" xfId="1" applyNumberFormat="1" applyFont="1" applyBorder="1" applyAlignment="1">
      <alignment horizontal="center" vertical="center" shrinkToFit="1"/>
    </xf>
    <xf numFmtId="179" fontId="56" fillId="0" borderId="8" xfId="1" applyNumberFormat="1" applyFont="1" applyBorder="1" applyAlignment="1">
      <alignment horizontal="center" vertical="center" shrinkToFit="1"/>
    </xf>
    <xf numFmtId="0" fontId="29" fillId="0" borderId="14" xfId="1" quotePrefix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left" vertical="center"/>
    </xf>
    <xf numFmtId="3" fontId="20" fillId="0" borderId="0" xfId="1" applyNumberFormat="1" applyFont="1" applyAlignment="1">
      <alignment vertical="center"/>
    </xf>
    <xf numFmtId="176" fontId="20" fillId="0" borderId="0" xfId="1" applyNumberFormat="1" applyFont="1" applyAlignment="1">
      <alignment horizontal="right" vertical="center"/>
    </xf>
    <xf numFmtId="179" fontId="30" fillId="0" borderId="6" xfId="1" applyNumberFormat="1" applyFont="1" applyBorder="1" applyAlignment="1">
      <alignment horizontal="center" vertical="center" shrinkToFit="1"/>
    </xf>
    <xf numFmtId="180" fontId="30" fillId="0" borderId="6" xfId="1" applyNumberFormat="1" applyFont="1" applyBorder="1" applyAlignment="1">
      <alignment horizontal="center" vertical="center" shrinkToFit="1"/>
    </xf>
    <xf numFmtId="0" fontId="9" fillId="4" borderId="14" xfId="1" applyFont="1" applyFill="1" applyBorder="1" applyAlignment="1">
      <alignment horizontal="center" vertical="center"/>
    </xf>
    <xf numFmtId="3" fontId="9" fillId="4" borderId="6" xfId="1" applyNumberFormat="1" applyFont="1" applyFill="1" applyBorder="1" applyAlignment="1">
      <alignment horizontal="centerContinuous" vertical="center"/>
    </xf>
    <xf numFmtId="0" fontId="9" fillId="4" borderId="7" xfId="1" applyFont="1" applyFill="1" applyBorder="1" applyAlignment="1">
      <alignment horizontal="centerContinuous" vertical="center"/>
    </xf>
    <xf numFmtId="3" fontId="9" fillId="4" borderId="14" xfId="1" applyNumberFormat="1" applyFont="1" applyFill="1" applyBorder="1" applyAlignment="1">
      <alignment horizontal="centerContinuous" vertical="center"/>
    </xf>
    <xf numFmtId="3" fontId="9" fillId="4" borderId="0" xfId="1" applyNumberFormat="1" applyFont="1" applyFill="1" applyAlignment="1">
      <alignment horizontal="centerContinuous" vertical="center" wrapText="1"/>
    </xf>
    <xf numFmtId="3" fontId="9" fillId="4" borderId="0" xfId="1" applyNumberFormat="1" applyFont="1" applyFill="1" applyAlignment="1">
      <alignment horizontal="centerContinuous" vertical="center"/>
    </xf>
    <xf numFmtId="0" fontId="9" fillId="4" borderId="0" xfId="1" applyFont="1" applyFill="1" applyAlignment="1">
      <alignment horizontal="centerContinuous" vertical="center"/>
    </xf>
    <xf numFmtId="176" fontId="9" fillId="4" borderId="0" xfId="1" applyNumberFormat="1" applyFont="1" applyFill="1" applyAlignment="1">
      <alignment horizontal="centerContinuous" vertical="center"/>
    </xf>
    <xf numFmtId="176" fontId="9" fillId="4" borderId="5" xfId="1" applyNumberFormat="1" applyFont="1" applyFill="1" applyBorder="1" applyAlignment="1">
      <alignment horizontal="centerContinuous" vertical="center" wrapText="1"/>
    </xf>
    <xf numFmtId="3" fontId="9" fillId="4" borderId="8" xfId="1" applyNumberFormat="1" applyFont="1" applyFill="1" applyBorder="1" applyAlignment="1">
      <alignment horizontal="centerContinuous" vertical="center"/>
    </xf>
    <xf numFmtId="176" fontId="9" fillId="4" borderId="14" xfId="1" applyNumberFormat="1" applyFont="1" applyFill="1" applyBorder="1" applyAlignment="1">
      <alignment horizontal="centerContinuous" vertical="center"/>
    </xf>
    <xf numFmtId="3" fontId="9" fillId="4" borderId="9" xfId="1" applyNumberFormat="1" applyFont="1" applyFill="1" applyBorder="1" applyAlignment="1">
      <alignment horizontal="center" vertical="center"/>
    </xf>
    <xf numFmtId="3" fontId="9" fillId="4" borderId="9" xfId="1" applyNumberFormat="1" applyFont="1" applyFill="1" applyBorder="1" applyAlignment="1">
      <alignment horizontal="centerContinuous" vertical="center"/>
    </xf>
    <xf numFmtId="3" fontId="9" fillId="4" borderId="5" xfId="1" applyNumberFormat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3" fontId="9" fillId="4" borderId="6" xfId="1" applyNumberFormat="1" applyFont="1" applyFill="1" applyBorder="1" applyAlignment="1">
      <alignment horizontal="center" vertical="center"/>
    </xf>
    <xf numFmtId="3" fontId="9" fillId="4" borderId="10" xfId="1" applyNumberFormat="1" applyFont="1" applyFill="1" applyBorder="1" applyAlignment="1">
      <alignment horizontal="centerContinuous" vertical="center"/>
    </xf>
    <xf numFmtId="3" fontId="9" fillId="4" borderId="5" xfId="1" applyNumberFormat="1" applyFont="1" applyFill="1" applyBorder="1" applyAlignment="1">
      <alignment horizontal="centerContinuous" vertical="center"/>
    </xf>
    <xf numFmtId="0" fontId="17" fillId="0" borderId="0" xfId="1" applyFont="1" applyAlignment="1">
      <alignment horizontal="left" vertical="center"/>
    </xf>
    <xf numFmtId="0" fontId="52" fillId="4" borderId="6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179" fontId="28" fillId="0" borderId="0" xfId="1" applyNumberFormat="1" applyFont="1" applyAlignment="1">
      <alignment horizontal="center" vertical="center" shrinkToFit="1"/>
    </xf>
    <xf numFmtId="179" fontId="28" fillId="0" borderId="0" xfId="0" applyNumberFormat="1" applyFont="1" applyAlignment="1">
      <alignment horizontal="center" vertical="center" shrinkToFit="1"/>
    </xf>
    <xf numFmtId="179" fontId="30" fillId="0" borderId="7" xfId="5" applyNumberFormat="1" applyFont="1" applyFill="1" applyBorder="1" applyAlignment="1">
      <alignment horizontal="center" vertical="center" shrinkToFit="1"/>
    </xf>
    <xf numFmtId="3" fontId="9" fillId="4" borderId="15" xfId="1" applyNumberFormat="1" applyFont="1" applyFill="1" applyBorder="1" applyAlignment="1">
      <alignment horizontal="center" vertical="center" wrapText="1"/>
    </xf>
    <xf numFmtId="176" fontId="9" fillId="4" borderId="15" xfId="1" applyNumberFormat="1" applyFont="1" applyFill="1" applyBorder="1" applyAlignment="1">
      <alignment horizontal="center" vertical="center" wrapText="1"/>
    </xf>
    <xf numFmtId="3" fontId="9" fillId="4" borderId="15" xfId="1" applyNumberFormat="1" applyFont="1" applyFill="1" applyBorder="1" applyAlignment="1">
      <alignment horizontal="center" vertical="center"/>
    </xf>
    <xf numFmtId="179" fontId="28" fillId="0" borderId="0" xfId="5" applyNumberFormat="1" applyFont="1" applyFill="1" applyBorder="1" applyAlignment="1">
      <alignment horizontal="center" vertical="center" shrinkToFit="1"/>
    </xf>
    <xf numFmtId="179" fontId="28" fillId="0" borderId="7" xfId="5" applyNumberFormat="1" applyFont="1" applyFill="1" applyBorder="1" applyAlignment="1">
      <alignment horizontal="center" vertical="center" shrinkToFit="1"/>
    </xf>
    <xf numFmtId="0" fontId="9" fillId="4" borderId="15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/>
    </xf>
    <xf numFmtId="0" fontId="9" fillId="4" borderId="15" xfId="1" quotePrefix="1" applyFont="1" applyFill="1" applyBorder="1" applyAlignment="1">
      <alignment horizontal="center" vertical="center" wrapText="1"/>
    </xf>
    <xf numFmtId="179" fontId="30" fillId="0" borderId="7" xfId="1" applyNumberFormat="1" applyFont="1" applyBorder="1" applyAlignment="1">
      <alignment horizontal="center" vertical="center" shrinkToFit="1"/>
    </xf>
    <xf numFmtId="179" fontId="28" fillId="0" borderId="10" xfId="1" applyNumberFormat="1" applyFont="1" applyBorder="1" applyAlignment="1">
      <alignment horizontal="center" vertical="center" shrinkToFit="1"/>
    </xf>
    <xf numFmtId="0" fontId="35" fillId="4" borderId="15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179" fontId="59" fillId="0" borderId="0" xfId="0" applyNumberFormat="1" applyFont="1" applyAlignment="1">
      <alignment horizontal="center" vertical="center" shrinkToFit="1"/>
    </xf>
    <xf numFmtId="0" fontId="27" fillId="0" borderId="10" xfId="0" quotePrefix="1" applyFont="1" applyBorder="1" applyAlignment="1">
      <alignment horizontal="center" vertical="center" shrinkToFit="1"/>
    </xf>
    <xf numFmtId="0" fontId="58" fillId="0" borderId="5" xfId="1" quotePrefix="1" applyFont="1" applyBorder="1" applyAlignment="1">
      <alignment horizontal="center" vertical="center" shrinkToFit="1"/>
    </xf>
    <xf numFmtId="182" fontId="59" fillId="0" borderId="0" xfId="1" applyNumberFormat="1" applyFont="1" applyAlignment="1">
      <alignment horizontal="center" vertical="center" shrinkToFit="1"/>
    </xf>
    <xf numFmtId="179" fontId="59" fillId="0" borderId="0" xfId="1" applyNumberFormat="1" applyFont="1" applyAlignment="1">
      <alignment horizontal="center" vertical="center" shrinkToFit="1"/>
    </xf>
    <xf numFmtId="179" fontId="59" fillId="0" borderId="10" xfId="1" applyNumberFormat="1" applyFont="1" applyBorder="1" applyAlignment="1">
      <alignment horizontal="center" vertical="center" shrinkToFit="1"/>
    </xf>
    <xf numFmtId="180" fontId="28" fillId="0" borderId="9" xfId="1" applyNumberFormat="1" applyFont="1" applyBorder="1" applyAlignment="1">
      <alignment horizontal="center" vertical="center" shrinkToFit="1"/>
    </xf>
    <xf numFmtId="0" fontId="60" fillId="3" borderId="5" xfId="1" quotePrefix="1" applyFont="1" applyFill="1" applyBorder="1" applyAlignment="1">
      <alignment horizontal="center" vertical="center"/>
    </xf>
    <xf numFmtId="0" fontId="61" fillId="3" borderId="5" xfId="1" quotePrefix="1" applyFont="1" applyFill="1" applyBorder="1" applyAlignment="1">
      <alignment horizontal="center" vertical="center"/>
    </xf>
    <xf numFmtId="0" fontId="61" fillId="3" borderId="14" xfId="1" quotePrefix="1" applyFont="1" applyFill="1" applyBorder="1" applyAlignment="1">
      <alignment horizontal="center" vertical="center"/>
    </xf>
    <xf numFmtId="3" fontId="9" fillId="4" borderId="3" xfId="1" applyNumberFormat="1" applyFont="1" applyFill="1" applyBorder="1" applyAlignment="1">
      <alignment horizontal="centerContinuous" vertical="center"/>
    </xf>
    <xf numFmtId="0" fontId="9" fillId="4" borderId="3" xfId="1" applyFont="1" applyFill="1" applyBorder="1" applyAlignment="1">
      <alignment horizontal="centerContinuous" vertical="center"/>
    </xf>
    <xf numFmtId="3" fontId="9" fillId="4" borderId="1" xfId="1" applyNumberFormat="1" applyFont="1" applyFill="1" applyBorder="1" applyAlignment="1">
      <alignment horizontal="centerContinuous" vertical="center"/>
    </xf>
    <xf numFmtId="3" fontId="9" fillId="4" borderId="2" xfId="1" applyNumberFormat="1" applyFont="1" applyFill="1" applyBorder="1" applyAlignment="1">
      <alignment horizontal="centerContinuous" vertical="center" wrapText="1"/>
    </xf>
    <xf numFmtId="176" fontId="9" fillId="4" borderId="4" xfId="1" applyNumberFormat="1" applyFont="1" applyFill="1" applyBorder="1" applyAlignment="1">
      <alignment horizontal="centerContinuous" vertical="center"/>
    </xf>
    <xf numFmtId="3" fontId="9" fillId="4" borderId="4" xfId="1" applyNumberFormat="1" applyFont="1" applyFill="1" applyBorder="1" applyAlignment="1">
      <alignment horizontal="centerContinuous" vertical="center"/>
    </xf>
    <xf numFmtId="0" fontId="9" fillId="4" borderId="1" xfId="1" applyFont="1" applyFill="1" applyBorder="1" applyAlignment="1">
      <alignment horizontal="centerContinuous" vertical="center"/>
    </xf>
    <xf numFmtId="176" fontId="9" fillId="4" borderId="1" xfId="1" applyNumberFormat="1" applyFont="1" applyFill="1" applyBorder="1" applyAlignment="1">
      <alignment horizontal="centerContinuous" vertical="center"/>
    </xf>
    <xf numFmtId="179" fontId="62" fillId="2" borderId="0" xfId="1" applyNumberFormat="1" applyFont="1" applyFill="1" applyAlignment="1">
      <alignment horizontal="center" vertical="center" shrinkToFit="1"/>
    </xf>
    <xf numFmtId="179" fontId="28" fillId="2" borderId="0" xfId="1" applyNumberFormat="1" applyFont="1" applyFill="1" applyAlignment="1">
      <alignment horizontal="center" vertical="center" shrinkToFit="1"/>
    </xf>
    <xf numFmtId="179" fontId="28" fillId="2" borderId="10" xfId="1" applyNumberFormat="1" applyFont="1" applyFill="1" applyBorder="1" applyAlignment="1">
      <alignment horizontal="center" vertical="center" shrinkToFit="1"/>
    </xf>
    <xf numFmtId="179" fontId="62" fillId="3" borderId="0" xfId="1" applyNumberFormat="1" applyFont="1" applyFill="1" applyAlignment="1">
      <alignment horizontal="center" vertical="center" shrinkToFit="1"/>
    </xf>
    <xf numFmtId="179" fontId="28" fillId="3" borderId="0" xfId="1" applyNumberFormat="1" applyFont="1" applyFill="1" applyAlignment="1">
      <alignment horizontal="center" vertical="center" shrinkToFit="1"/>
    </xf>
    <xf numFmtId="179" fontId="28" fillId="3" borderId="10" xfId="1" applyNumberFormat="1" applyFont="1" applyFill="1" applyBorder="1" applyAlignment="1">
      <alignment horizontal="center" vertical="center" shrinkToFit="1"/>
    </xf>
    <xf numFmtId="179" fontId="30" fillId="3" borderId="0" xfId="1" applyNumberFormat="1" applyFont="1" applyFill="1" applyAlignment="1">
      <alignment horizontal="center" vertical="center" shrinkToFit="1"/>
    </xf>
    <xf numFmtId="179" fontId="30" fillId="3" borderId="10" xfId="1" applyNumberFormat="1" applyFont="1" applyFill="1" applyBorder="1" applyAlignment="1">
      <alignment horizontal="center" vertical="center" shrinkToFit="1"/>
    </xf>
    <xf numFmtId="179" fontId="63" fillId="2" borderId="7" xfId="1" applyNumberFormat="1" applyFont="1" applyFill="1" applyBorder="1" applyAlignment="1">
      <alignment horizontal="center" vertical="center" shrinkToFit="1"/>
    </xf>
    <xf numFmtId="179" fontId="30" fillId="3" borderId="8" xfId="1" applyNumberFormat="1" applyFont="1" applyFill="1" applyBorder="1" applyAlignment="1">
      <alignment horizontal="center" vertical="center" shrinkToFit="1"/>
    </xf>
    <xf numFmtId="3" fontId="9" fillId="4" borderId="2" xfId="1" applyNumberFormat="1" applyFont="1" applyFill="1" applyBorder="1" applyAlignment="1">
      <alignment horizontal="centerContinuous" vertical="center"/>
    </xf>
    <xf numFmtId="3" fontId="9" fillId="4" borderId="12" xfId="1" applyNumberFormat="1" applyFont="1" applyFill="1" applyBorder="1" applyAlignment="1">
      <alignment horizontal="centerContinuous" vertical="center"/>
    </xf>
    <xf numFmtId="3" fontId="9" fillId="4" borderId="1" xfId="1" applyNumberFormat="1" applyFont="1" applyFill="1" applyBorder="1" applyAlignment="1">
      <alignment horizontal="center" vertical="center" wrapText="1"/>
    </xf>
    <xf numFmtId="41" fontId="62" fillId="3" borderId="10" xfId="1" applyNumberFormat="1" applyFont="1" applyFill="1" applyBorder="1" applyAlignment="1">
      <alignment horizontal="center" vertical="center" wrapText="1" shrinkToFit="1"/>
    </xf>
    <xf numFmtId="41" fontId="63" fillId="3" borderId="7" xfId="1" applyNumberFormat="1" applyFont="1" applyFill="1" applyBorder="1" applyAlignment="1">
      <alignment horizontal="center" vertical="center" wrapText="1" shrinkToFit="1"/>
    </xf>
    <xf numFmtId="41" fontId="63" fillId="3" borderId="8" xfId="1" applyNumberFormat="1" applyFont="1" applyFill="1" applyBorder="1" applyAlignment="1">
      <alignment horizontal="center" vertical="center" wrapText="1" shrinkToFit="1"/>
    </xf>
    <xf numFmtId="0" fontId="52" fillId="4" borderId="1" xfId="1" applyFont="1" applyFill="1" applyBorder="1" applyAlignment="1">
      <alignment horizontal="center" vertical="center" wrapText="1"/>
    </xf>
    <xf numFmtId="0" fontId="60" fillId="3" borderId="5" xfId="1" applyFont="1" applyFill="1" applyBorder="1" applyAlignment="1">
      <alignment horizontal="center" vertical="center"/>
    </xf>
    <xf numFmtId="182" fontId="28" fillId="3" borderId="10" xfId="1" applyNumberFormat="1" applyFont="1" applyFill="1" applyBorder="1" applyAlignment="1">
      <alignment horizontal="center" vertical="center"/>
    </xf>
    <xf numFmtId="0" fontId="52" fillId="4" borderId="10" xfId="1" applyFont="1" applyFill="1" applyBorder="1" applyAlignment="1">
      <alignment horizontal="center" vertical="center" wrapText="1"/>
    </xf>
    <xf numFmtId="0" fontId="52" fillId="4" borderId="8" xfId="1" applyFont="1" applyFill="1" applyBorder="1" applyAlignment="1">
      <alignment horizontal="center" vertical="center"/>
    </xf>
    <xf numFmtId="0" fontId="61" fillId="3" borderId="14" xfId="1" applyFont="1" applyFill="1" applyBorder="1" applyAlignment="1">
      <alignment horizontal="center" vertical="center"/>
    </xf>
    <xf numFmtId="176" fontId="9" fillId="4" borderId="1" xfId="1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/>
    </xf>
    <xf numFmtId="176" fontId="9" fillId="4" borderId="14" xfId="1" applyNumberFormat="1" applyFont="1" applyFill="1" applyBorder="1" applyAlignment="1">
      <alignment horizontal="center" vertical="center" wrapText="1"/>
    </xf>
    <xf numFmtId="177" fontId="60" fillId="3" borderId="5" xfId="1" quotePrefix="1" applyNumberFormat="1" applyFont="1" applyFill="1" applyBorder="1" applyAlignment="1">
      <alignment horizontal="center" vertical="center"/>
    </xf>
    <xf numFmtId="0" fontId="60" fillId="3" borderId="14" xfId="1" applyFont="1" applyFill="1" applyBorder="1" applyAlignment="1">
      <alignment horizontal="center" vertical="center"/>
    </xf>
    <xf numFmtId="178" fontId="28" fillId="3" borderId="0" xfId="1" applyNumberFormat="1" applyFont="1" applyFill="1" applyAlignment="1">
      <alignment horizontal="center" vertical="center" wrapText="1" shrinkToFit="1"/>
    </xf>
    <xf numFmtId="180" fontId="28" fillId="3" borderId="0" xfId="1" applyNumberFormat="1" applyFont="1" applyFill="1" applyAlignment="1">
      <alignment horizontal="center" vertical="center" wrapText="1" shrinkToFit="1"/>
    </xf>
    <xf numFmtId="179" fontId="28" fillId="3" borderId="0" xfId="1" applyNumberFormat="1" applyFont="1" applyFill="1" applyAlignment="1">
      <alignment horizontal="center" vertical="center" wrapText="1" shrinkToFit="1"/>
    </xf>
    <xf numFmtId="178" fontId="28" fillId="3" borderId="10" xfId="1" applyNumberFormat="1" applyFont="1" applyFill="1" applyBorder="1" applyAlignment="1">
      <alignment horizontal="center" vertical="center" wrapText="1" shrinkToFit="1"/>
    </xf>
    <xf numFmtId="177" fontId="61" fillId="3" borderId="5" xfId="1" quotePrefix="1" applyNumberFormat="1" applyFont="1" applyFill="1" applyBorder="1" applyAlignment="1">
      <alignment horizontal="center" vertical="center"/>
    </xf>
    <xf numFmtId="180" fontId="28" fillId="3" borderId="7" xfId="1" applyNumberFormat="1" applyFont="1" applyFill="1" applyBorder="1" applyAlignment="1">
      <alignment horizontal="center" vertical="center" wrapText="1" shrinkToFit="1"/>
    </xf>
    <xf numFmtId="179" fontId="28" fillId="0" borderId="10" xfId="0" applyNumberFormat="1" applyFont="1" applyBorder="1" applyAlignment="1">
      <alignment horizontal="center" vertical="center" shrinkToFit="1"/>
    </xf>
    <xf numFmtId="179" fontId="56" fillId="0" borderId="7" xfId="0" applyNumberFormat="1" applyFont="1" applyBorder="1" applyAlignment="1">
      <alignment horizontal="center" vertical="center" shrinkToFit="1"/>
    </xf>
    <xf numFmtId="0" fontId="29" fillId="0" borderId="8" xfId="0" quotePrefix="1" applyFont="1" applyBorder="1" applyAlignment="1">
      <alignment horizontal="center" vertical="center" shrinkToFit="1"/>
    </xf>
    <xf numFmtId="179" fontId="30" fillId="0" borderId="7" xfId="0" applyNumberFormat="1" applyFont="1" applyBorder="1" applyAlignment="1">
      <alignment horizontal="center" vertical="center" shrinkToFit="1"/>
    </xf>
    <xf numFmtId="179" fontId="28" fillId="0" borderId="7" xfId="0" applyNumberFormat="1" applyFont="1" applyBorder="1" applyAlignment="1">
      <alignment horizontal="center" vertical="center" shrinkToFit="1"/>
    </xf>
    <xf numFmtId="179" fontId="30" fillId="0" borderId="8" xfId="0" applyNumberFormat="1" applyFont="1" applyBorder="1" applyAlignment="1">
      <alignment horizontal="center" vertical="center" shrinkToFit="1"/>
    </xf>
    <xf numFmtId="0" fontId="58" fillId="0" borderId="5" xfId="0" quotePrefix="1" applyFont="1" applyBorder="1" applyAlignment="1">
      <alignment horizontal="center" vertical="center"/>
    </xf>
    <xf numFmtId="0" fontId="55" fillId="0" borderId="14" xfId="0" quotePrefix="1" applyFont="1" applyBorder="1" applyAlignment="1">
      <alignment horizontal="center" vertical="center"/>
    </xf>
    <xf numFmtId="179" fontId="28" fillId="0" borderId="9" xfId="1" applyNumberFormat="1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shrinkToFit="1"/>
    </xf>
    <xf numFmtId="181" fontId="28" fillId="0" borderId="0" xfId="1" applyNumberFormat="1" applyFont="1" applyAlignment="1">
      <alignment horizontal="center" vertical="center" shrinkToFit="1"/>
    </xf>
    <xf numFmtId="179" fontId="28" fillId="0" borderId="0" xfId="1" applyNumberFormat="1" applyFont="1" applyAlignment="1">
      <alignment vertical="center" shrinkToFit="1"/>
    </xf>
    <xf numFmtId="183" fontId="28" fillId="0" borderId="0" xfId="1" applyNumberFormat="1" applyFont="1" applyAlignment="1">
      <alignment horizontal="center" vertical="center" shrinkToFit="1"/>
    </xf>
    <xf numFmtId="181" fontId="28" fillId="0" borderId="0" xfId="0" applyNumberFormat="1" applyFont="1" applyAlignment="1">
      <alignment horizontal="center" vertical="center" shrinkToFit="1"/>
    </xf>
    <xf numFmtId="181" fontId="28" fillId="0" borderId="9" xfId="1" applyNumberFormat="1" applyFont="1" applyBorder="1" applyAlignment="1">
      <alignment horizontal="center" vertical="center" shrinkToFit="1"/>
    </xf>
    <xf numFmtId="179" fontId="59" fillId="0" borderId="0" xfId="1" applyNumberFormat="1" applyFont="1" applyAlignment="1">
      <alignment horizontal="center" vertical="center"/>
    </xf>
    <xf numFmtId="179" fontId="59" fillId="0" borderId="10" xfId="1" applyNumberFormat="1" applyFont="1" applyBorder="1" applyAlignment="1">
      <alignment horizontal="center" vertical="center"/>
    </xf>
    <xf numFmtId="0" fontId="27" fillId="0" borderId="5" xfId="7" applyFont="1" applyBorder="1" applyAlignment="1">
      <alignment horizontal="center" vertical="center"/>
    </xf>
    <xf numFmtId="0" fontId="29" fillId="0" borderId="14" xfId="7" applyFont="1" applyBorder="1" applyAlignment="1">
      <alignment horizontal="center" vertical="center"/>
    </xf>
    <xf numFmtId="0" fontId="30" fillId="0" borderId="0" xfId="1" applyFont="1"/>
    <xf numFmtId="0" fontId="67" fillId="0" borderId="0" xfId="1" applyFont="1" applyAlignment="1" applyProtection="1">
      <alignment horizontal="center" vertical="center" shrinkToFit="1"/>
      <protection locked="0"/>
    </xf>
    <xf numFmtId="0" fontId="67" fillId="0" borderId="10" xfId="1" applyFont="1" applyBorder="1" applyAlignment="1" applyProtection="1">
      <alignment horizontal="center" vertical="center" shrinkToFit="1"/>
      <protection locked="0"/>
    </xf>
    <xf numFmtId="183" fontId="67" fillId="0" borderId="0" xfId="1" applyNumberFormat="1" applyFont="1" applyAlignment="1">
      <alignment horizontal="center" vertical="center" shrinkToFit="1"/>
    </xf>
    <xf numFmtId="0" fontId="70" fillId="0" borderId="10" xfId="1" applyFont="1" applyBorder="1" applyAlignment="1" applyProtection="1">
      <alignment horizontal="center" vertical="center" shrinkToFit="1"/>
      <protection locked="0"/>
    </xf>
    <xf numFmtId="179" fontId="30" fillId="0" borderId="0" xfId="1" applyNumberFormat="1" applyFont="1" applyAlignment="1">
      <alignment horizontal="center" vertical="center" shrinkToFit="1"/>
    </xf>
    <xf numFmtId="179" fontId="30" fillId="0" borderId="10" xfId="1" applyNumberFormat="1" applyFont="1" applyBorder="1" applyAlignment="1">
      <alignment horizontal="center" vertical="center" shrinkToFit="1"/>
    </xf>
    <xf numFmtId="181" fontId="30" fillId="0" borderId="6" xfId="1" applyNumberFormat="1" applyFont="1" applyBorder="1" applyAlignment="1">
      <alignment horizontal="center" vertical="center" shrinkToFit="1"/>
    </xf>
    <xf numFmtId="0" fontId="70" fillId="0" borderId="8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 shrinkToFit="1"/>
    </xf>
    <xf numFmtId="181" fontId="30" fillId="0" borderId="0" xfId="0" applyNumberFormat="1" applyFont="1" applyAlignment="1">
      <alignment horizontal="center" vertical="center" shrinkToFit="1"/>
    </xf>
    <xf numFmtId="179" fontId="30" fillId="0" borderId="0" xfId="1" applyNumberFormat="1" applyFont="1" applyAlignment="1">
      <alignment vertical="center" shrinkToFit="1"/>
    </xf>
    <xf numFmtId="183" fontId="30" fillId="0" borderId="0" xfId="1" applyNumberFormat="1" applyFont="1" applyAlignment="1">
      <alignment horizontal="center" vertical="center" shrinkToFit="1"/>
    </xf>
    <xf numFmtId="0" fontId="30" fillId="0" borderId="0" xfId="1" applyFont="1" applyAlignment="1">
      <alignment horizontal="center" vertical="center"/>
    </xf>
    <xf numFmtId="179" fontId="30" fillId="0" borderId="0" xfId="0" applyNumberFormat="1" applyFont="1" applyAlignment="1">
      <alignment horizontal="center" vertical="center" shrinkToFit="1"/>
    </xf>
    <xf numFmtId="179" fontId="30" fillId="0" borderId="7" xfId="1" applyNumberFormat="1" applyFont="1" applyBorder="1" applyAlignment="1">
      <alignment vertical="center" shrinkToFit="1"/>
    </xf>
    <xf numFmtId="183" fontId="71" fillId="0" borderId="7" xfId="1" applyNumberFormat="1" applyFont="1" applyBorder="1" applyAlignment="1">
      <alignment horizontal="center" vertical="center" shrinkToFit="1"/>
    </xf>
    <xf numFmtId="183" fontId="30" fillId="0" borderId="7" xfId="1" applyNumberFormat="1" applyFont="1" applyBorder="1" applyAlignment="1">
      <alignment horizontal="center" vertical="center" shrinkToFit="1"/>
    </xf>
    <xf numFmtId="0" fontId="71" fillId="0" borderId="7" xfId="1" applyFont="1" applyBorder="1" applyAlignment="1">
      <alignment horizontal="center" vertical="center"/>
    </xf>
    <xf numFmtId="179" fontId="28" fillId="0" borderId="7" xfId="1" applyNumberFormat="1" applyFont="1" applyBorder="1" applyAlignment="1">
      <alignment horizontal="center" vertical="center" shrinkToFit="1"/>
    </xf>
    <xf numFmtId="179" fontId="56" fillId="0" borderId="6" xfId="0" applyNumberFormat="1" applyFont="1" applyBorder="1" applyAlignment="1">
      <alignment horizontal="center" vertical="center" shrinkToFit="1"/>
    </xf>
    <xf numFmtId="180" fontId="30" fillId="0" borderId="0" xfId="1" applyNumberFormat="1" applyFont="1" applyAlignment="1">
      <alignment horizontal="center" vertical="center" shrinkToFit="1"/>
    </xf>
    <xf numFmtId="179" fontId="30" fillId="3" borderId="7" xfId="1" applyNumberFormat="1" applyFont="1" applyFill="1" applyBorder="1" applyAlignment="1">
      <alignment horizontal="center" vertical="center" shrinkToFit="1"/>
    </xf>
    <xf numFmtId="0" fontId="52" fillId="4" borderId="14" xfId="1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 vertical="center"/>
    </xf>
    <xf numFmtId="179" fontId="56" fillId="0" borderId="7" xfId="1" applyNumberFormat="1" applyFont="1" applyBorder="1" applyAlignment="1">
      <alignment horizontal="center" vertical="center"/>
    </xf>
    <xf numFmtId="179" fontId="56" fillId="0" borderId="8" xfId="1" applyNumberFormat="1" applyFont="1" applyBorder="1" applyAlignment="1">
      <alignment horizontal="center" vertical="center"/>
    </xf>
    <xf numFmtId="179" fontId="63" fillId="2" borderId="0" xfId="1" applyNumberFormat="1" applyFont="1" applyFill="1" applyBorder="1" applyAlignment="1">
      <alignment horizontal="center" vertical="center" shrinkToFit="1"/>
    </xf>
    <xf numFmtId="179" fontId="30" fillId="3" borderId="0" xfId="1" applyNumberFormat="1" applyFont="1" applyFill="1" applyBorder="1" applyAlignment="1">
      <alignment horizontal="center" vertical="center" shrinkToFit="1"/>
    </xf>
    <xf numFmtId="41" fontId="30" fillId="3" borderId="0" xfId="1" applyNumberFormat="1" applyFont="1" applyFill="1" applyBorder="1" applyAlignment="1">
      <alignment horizontal="center" vertical="center" wrapText="1" shrinkToFit="1"/>
    </xf>
    <xf numFmtId="41" fontId="28" fillId="3" borderId="0" xfId="1" applyNumberFormat="1" applyFont="1" applyFill="1" applyBorder="1" applyAlignment="1">
      <alignment horizontal="center" vertical="center" wrapText="1" shrinkToFit="1"/>
    </xf>
    <xf numFmtId="41" fontId="63" fillId="3" borderId="10" xfId="1" applyNumberFormat="1" applyFont="1" applyFill="1" applyBorder="1" applyAlignment="1">
      <alignment horizontal="center" vertical="center" wrapText="1" shrinkToFit="1"/>
    </xf>
    <xf numFmtId="3" fontId="9" fillId="4" borderId="0" xfId="1" applyNumberFormat="1" applyFont="1" applyFill="1" applyBorder="1" applyAlignment="1">
      <alignment horizontal="center" vertical="center"/>
    </xf>
    <xf numFmtId="41" fontId="62" fillId="3" borderId="0" xfId="1" applyNumberFormat="1" applyFont="1" applyFill="1" applyBorder="1" applyAlignment="1">
      <alignment horizontal="center" vertical="center" wrapText="1" shrinkToFit="1"/>
    </xf>
    <xf numFmtId="182" fontId="30" fillId="3" borderId="6" xfId="1" applyNumberFormat="1" applyFont="1" applyFill="1" applyBorder="1" applyAlignment="1">
      <alignment horizontal="center" vertical="center"/>
    </xf>
    <xf numFmtId="182" fontId="30" fillId="3" borderId="7" xfId="1" applyNumberFormat="1" applyFont="1" applyFill="1" applyBorder="1" applyAlignment="1">
      <alignment horizontal="center" vertical="center"/>
    </xf>
    <xf numFmtId="0" fontId="52" fillId="4" borderId="0" xfId="1" applyFont="1" applyFill="1" applyBorder="1" applyAlignment="1">
      <alignment horizontal="center" vertical="center" wrapText="1"/>
    </xf>
    <xf numFmtId="182" fontId="28" fillId="3" borderId="0" xfId="1" applyNumberFormat="1" applyFont="1" applyFill="1" applyBorder="1" applyAlignment="1">
      <alignment horizontal="center" vertical="center"/>
    </xf>
    <xf numFmtId="182" fontId="30" fillId="3" borderId="8" xfId="1" applyNumberFormat="1" applyFont="1" applyFill="1" applyBorder="1" applyAlignment="1">
      <alignment horizontal="center" vertical="center"/>
    </xf>
    <xf numFmtId="178" fontId="28" fillId="3" borderId="6" xfId="1" applyNumberFormat="1" applyFont="1" applyFill="1" applyBorder="1" applyAlignment="1">
      <alignment horizontal="center" vertical="center" wrapText="1" shrinkToFit="1"/>
    </xf>
    <xf numFmtId="178" fontId="28" fillId="3" borderId="7" xfId="1" applyNumberFormat="1" applyFont="1" applyFill="1" applyBorder="1" applyAlignment="1">
      <alignment horizontal="center" vertical="center" wrapText="1" shrinkToFit="1"/>
    </xf>
    <xf numFmtId="179" fontId="28" fillId="3" borderId="7" xfId="1" applyNumberFormat="1" applyFont="1" applyFill="1" applyBorder="1" applyAlignment="1">
      <alignment horizontal="center" vertical="center" wrapText="1" shrinkToFit="1"/>
    </xf>
    <xf numFmtId="178" fontId="28" fillId="3" borderId="8" xfId="1" applyNumberFormat="1" applyFont="1" applyFill="1" applyBorder="1" applyAlignment="1">
      <alignment horizontal="center" vertical="center" wrapText="1" shrinkToFit="1"/>
    </xf>
    <xf numFmtId="178" fontId="30" fillId="3" borderId="0" xfId="1" applyNumberFormat="1" applyFont="1" applyFill="1" applyAlignment="1">
      <alignment horizontal="center" vertical="center" wrapText="1" shrinkToFit="1"/>
    </xf>
    <xf numFmtId="180" fontId="30" fillId="3" borderId="0" xfId="1" applyNumberFormat="1" applyFont="1" applyFill="1" applyAlignment="1">
      <alignment horizontal="center" vertical="center" wrapText="1" shrinkToFit="1"/>
    </xf>
    <xf numFmtId="179" fontId="30" fillId="3" borderId="0" xfId="1" applyNumberFormat="1" applyFont="1" applyFill="1" applyAlignment="1">
      <alignment horizontal="center" vertical="center" wrapText="1" shrinkToFit="1"/>
    </xf>
    <xf numFmtId="179" fontId="30" fillId="0" borderId="7" xfId="1" applyNumberFormat="1" applyFont="1" applyFill="1" applyBorder="1" applyAlignment="1">
      <alignment horizontal="center" vertical="center" shrinkToFit="1"/>
    </xf>
    <xf numFmtId="176" fontId="9" fillId="4" borderId="1" xfId="1" applyNumberFormat="1" applyFont="1" applyFill="1" applyBorder="1" applyAlignment="1">
      <alignment horizontal="center" vertical="center" wrapText="1"/>
    </xf>
    <xf numFmtId="176" fontId="9" fillId="4" borderId="5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3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5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3" fontId="9" fillId="4" borderId="2" xfId="1" applyNumberFormat="1" applyFont="1" applyFill="1" applyBorder="1" applyAlignment="1">
      <alignment horizontal="center" vertical="center" wrapText="1"/>
    </xf>
    <xf numFmtId="3" fontId="9" fillId="4" borderId="3" xfId="1" applyNumberFormat="1" applyFont="1" applyFill="1" applyBorder="1" applyAlignment="1">
      <alignment horizontal="center" vertical="center" wrapText="1"/>
    </xf>
    <xf numFmtId="3" fontId="9" fillId="4" borderId="4" xfId="1" applyNumberFormat="1" applyFont="1" applyFill="1" applyBorder="1" applyAlignment="1">
      <alignment horizontal="center" vertical="center" wrapText="1"/>
    </xf>
    <xf numFmtId="3" fontId="9" fillId="4" borderId="6" xfId="1" applyNumberFormat="1" applyFont="1" applyFill="1" applyBorder="1" applyAlignment="1">
      <alignment horizontal="center" vertical="center" wrapText="1"/>
    </xf>
    <xf numFmtId="3" fontId="9" fillId="4" borderId="7" xfId="1" applyNumberFormat="1" applyFont="1" applyFill="1" applyBorder="1" applyAlignment="1">
      <alignment horizontal="center" vertical="center" wrapText="1"/>
    </xf>
    <xf numFmtId="3" fontId="9" fillId="4" borderId="8" xfId="1" applyNumberFormat="1" applyFont="1" applyFill="1" applyBorder="1" applyAlignment="1">
      <alignment horizontal="center" vertical="center" wrapText="1"/>
    </xf>
    <xf numFmtId="179" fontId="28" fillId="2" borderId="9" xfId="1" applyNumberFormat="1" applyFont="1" applyFill="1" applyBorder="1" applyAlignment="1">
      <alignment horizontal="center" vertical="center" shrinkToFit="1"/>
    </xf>
    <xf numFmtId="179" fontId="28" fillId="2" borderId="0" xfId="1" applyNumberFormat="1" applyFont="1" applyFill="1" applyAlignment="1">
      <alignment horizontal="center" vertical="center" shrinkToFit="1"/>
    </xf>
    <xf numFmtId="179" fontId="28" fillId="3" borderId="9" xfId="1" applyNumberFormat="1" applyFont="1" applyFill="1" applyBorder="1" applyAlignment="1">
      <alignment horizontal="center" vertical="center" shrinkToFit="1"/>
    </xf>
    <xf numFmtId="179" fontId="28" fillId="3" borderId="0" xfId="1" applyNumberFormat="1" applyFont="1" applyFill="1" applyAlignment="1">
      <alignment horizontal="center" vertical="center" shrinkToFit="1"/>
    </xf>
    <xf numFmtId="179" fontId="30" fillId="3" borderId="6" xfId="1" applyNumberFormat="1" applyFont="1" applyFill="1" applyBorder="1" applyAlignment="1">
      <alignment horizontal="center" vertical="center" shrinkToFit="1"/>
    </xf>
    <xf numFmtId="179" fontId="30" fillId="3" borderId="7" xfId="1" applyNumberFormat="1" applyFont="1" applyFill="1" applyBorder="1" applyAlignment="1">
      <alignment horizontal="center" vertical="center" shrinkToFit="1"/>
    </xf>
    <xf numFmtId="3" fontId="48" fillId="0" borderId="0" xfId="1" applyNumberFormat="1" applyFont="1" applyAlignment="1">
      <alignment horizontal="center"/>
    </xf>
    <xf numFmtId="0" fontId="49" fillId="0" borderId="0" xfId="1" applyFont="1" applyAlignment="1">
      <alignment horizontal="center"/>
    </xf>
    <xf numFmtId="3" fontId="9" fillId="4" borderId="11" xfId="1" applyNumberFormat="1" applyFont="1" applyFill="1" applyBorder="1" applyAlignment="1">
      <alignment horizontal="center" vertical="center"/>
    </xf>
    <xf numFmtId="3" fontId="9" fillId="4" borderId="12" xfId="1" applyNumberFormat="1" applyFont="1" applyFill="1" applyBorder="1" applyAlignment="1">
      <alignment horizontal="center" vertical="center"/>
    </xf>
    <xf numFmtId="3" fontId="9" fillId="4" borderId="13" xfId="1" applyNumberFormat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wrapText="1"/>
    </xf>
    <xf numFmtId="0" fontId="9" fillId="4" borderId="14" xfId="1" applyFont="1" applyFill="1" applyBorder="1" applyAlignment="1">
      <alignment horizontal="center" wrapText="1"/>
    </xf>
    <xf numFmtId="176" fontId="9" fillId="4" borderId="1" xfId="1" applyNumberFormat="1" applyFont="1" applyFill="1" applyBorder="1" applyAlignment="1">
      <alignment horizontal="center" vertical="center"/>
    </xf>
    <xf numFmtId="176" fontId="9" fillId="4" borderId="5" xfId="1" applyNumberFormat="1" applyFont="1" applyFill="1" applyBorder="1" applyAlignment="1">
      <alignment horizontal="center" vertical="center"/>
    </xf>
    <xf numFmtId="0" fontId="52" fillId="4" borderId="13" xfId="1" applyFont="1" applyFill="1" applyBorder="1" applyAlignment="1">
      <alignment horizontal="center" vertical="center"/>
    </xf>
    <xf numFmtId="0" fontId="52" fillId="4" borderId="15" xfId="1" applyFont="1" applyFill="1" applyBorder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52" fillId="4" borderId="13" xfId="1" applyFont="1" applyFill="1" applyBorder="1" applyAlignment="1">
      <alignment horizontal="center" vertical="center" wrapText="1"/>
    </xf>
    <xf numFmtId="0" fontId="52" fillId="4" borderId="15" xfId="1" applyFont="1" applyFill="1" applyBorder="1" applyAlignment="1">
      <alignment horizontal="center" vertical="center" wrapText="1"/>
    </xf>
    <xf numFmtId="0" fontId="52" fillId="4" borderId="1" xfId="1" applyFont="1" applyFill="1" applyBorder="1" applyAlignment="1">
      <alignment horizontal="center" vertical="center"/>
    </xf>
    <xf numFmtId="0" fontId="52" fillId="4" borderId="5" xfId="1" applyFont="1" applyFill="1" applyBorder="1" applyAlignment="1">
      <alignment horizontal="center" vertical="center"/>
    </xf>
    <xf numFmtId="0" fontId="52" fillId="4" borderId="14" xfId="1" applyFont="1" applyFill="1" applyBorder="1" applyAlignment="1">
      <alignment horizontal="center" vertical="center"/>
    </xf>
    <xf numFmtId="0" fontId="44" fillId="0" borderId="0" xfId="1" applyFont="1" applyAlignment="1">
      <alignment horizontal="center"/>
    </xf>
    <xf numFmtId="179" fontId="28" fillId="0" borderId="0" xfId="5" applyNumberFormat="1" applyFont="1" applyFill="1" applyBorder="1" applyAlignment="1">
      <alignment horizontal="center" vertical="center" shrinkToFit="1"/>
    </xf>
    <xf numFmtId="179" fontId="59" fillId="0" borderId="0" xfId="0" applyNumberFormat="1" applyFont="1" applyAlignment="1">
      <alignment horizontal="center" vertical="center" shrinkToFit="1"/>
    </xf>
    <xf numFmtId="179" fontId="28" fillId="0" borderId="0" xfId="0" applyNumberFormat="1" applyFont="1" applyAlignment="1">
      <alignment horizontal="center" vertical="center" shrinkToFit="1"/>
    </xf>
    <xf numFmtId="179" fontId="30" fillId="0" borderId="7" xfId="5" applyNumberFormat="1" applyFont="1" applyFill="1" applyBorder="1" applyAlignment="1">
      <alignment horizontal="center" vertical="center" shrinkToFit="1"/>
    </xf>
    <xf numFmtId="179" fontId="28" fillId="0" borderId="7" xfId="5" applyNumberFormat="1" applyFont="1" applyFill="1" applyBorder="1" applyAlignment="1">
      <alignment horizontal="center" vertical="center" shrinkToFit="1"/>
    </xf>
    <xf numFmtId="179" fontId="28" fillId="0" borderId="0" xfId="1" applyNumberFormat="1" applyFont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9" fillId="4" borderId="15" xfId="1" quotePrefix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 wrapText="1"/>
    </xf>
    <xf numFmtId="0" fontId="9" fillId="4" borderId="14" xfId="1" quotePrefix="1" applyFont="1" applyFill="1" applyBorder="1" applyAlignment="1">
      <alignment horizontal="center" vertical="center" wrapText="1"/>
    </xf>
    <xf numFmtId="3" fontId="9" fillId="4" borderId="14" xfId="1" applyNumberFormat="1" applyFont="1" applyFill="1" applyBorder="1" applyAlignment="1">
      <alignment horizontal="center" vertical="center" wrapText="1"/>
    </xf>
    <xf numFmtId="3" fontId="9" fillId="4" borderId="15" xfId="1" applyNumberFormat="1" applyFont="1" applyFill="1" applyBorder="1" applyAlignment="1">
      <alignment horizontal="center" vertical="center" wrapText="1"/>
    </xf>
    <xf numFmtId="3" fontId="9" fillId="4" borderId="9" xfId="1" applyNumberFormat="1" applyFont="1" applyFill="1" applyBorder="1" applyAlignment="1">
      <alignment horizontal="center" vertical="center" wrapText="1"/>
    </xf>
    <xf numFmtId="3" fontId="9" fillId="4" borderId="0" xfId="1" applyNumberFormat="1" applyFont="1" applyFill="1" applyAlignment="1">
      <alignment horizontal="center" vertical="center"/>
    </xf>
    <xf numFmtId="3" fontId="9" fillId="4" borderId="10" xfId="1" applyNumberFormat="1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 wrapText="1" shrinkToFit="1"/>
    </xf>
    <xf numFmtId="3" fontId="9" fillId="4" borderId="15" xfId="1" applyNumberFormat="1" applyFont="1" applyFill="1" applyBorder="1" applyAlignment="1">
      <alignment horizontal="center" vertical="center" shrinkToFit="1"/>
    </xf>
    <xf numFmtId="176" fontId="9" fillId="4" borderId="15" xfId="1" applyNumberFormat="1" applyFont="1" applyFill="1" applyBorder="1" applyAlignment="1">
      <alignment horizontal="center" vertical="center" wrapText="1"/>
    </xf>
    <xf numFmtId="176" fontId="9" fillId="4" borderId="15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179" fontId="56" fillId="0" borderId="7" xfId="0" applyNumberFormat="1" applyFont="1" applyBorder="1" applyAlignment="1">
      <alignment horizontal="center" vertical="center" shrinkToFit="1"/>
    </xf>
    <xf numFmtId="179" fontId="30" fillId="0" borderId="7" xfId="0" applyNumberFormat="1" applyFont="1" applyBorder="1" applyAlignment="1">
      <alignment horizontal="center" vertical="center" shrinkToFit="1"/>
    </xf>
    <xf numFmtId="179" fontId="28" fillId="0" borderId="7" xfId="0" applyNumberFormat="1" applyFont="1" applyBorder="1" applyAlignment="1">
      <alignment horizontal="center" vertical="center" shrinkToFit="1"/>
    </xf>
    <xf numFmtId="0" fontId="26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179" fontId="28" fillId="0" borderId="10" xfId="1" applyNumberFormat="1" applyFont="1" applyBorder="1" applyAlignment="1">
      <alignment horizontal="center" vertical="center" shrinkToFit="1"/>
    </xf>
    <xf numFmtId="179" fontId="30" fillId="0" borderId="7" xfId="1" applyNumberFormat="1" applyFont="1" applyBorder="1" applyAlignment="1">
      <alignment horizontal="center" vertical="center" shrinkToFit="1"/>
    </xf>
    <xf numFmtId="179" fontId="30" fillId="0" borderId="8" xfId="1" applyNumberFormat="1" applyFont="1" applyBorder="1" applyAlignment="1">
      <alignment horizontal="center" vertical="center" shrinkToFit="1"/>
    </xf>
    <xf numFmtId="3" fontId="26" fillId="0" borderId="0" xfId="1" applyNumberFormat="1" applyFont="1" applyAlignment="1">
      <alignment horizontal="center"/>
    </xf>
    <xf numFmtId="0" fontId="9" fillId="4" borderId="15" xfId="1" applyFont="1" applyFill="1" applyBorder="1" applyAlignment="1">
      <alignment vertical="center"/>
    </xf>
    <xf numFmtId="0" fontId="57" fillId="4" borderId="15" xfId="1" applyFont="1" applyFill="1" applyBorder="1" applyAlignment="1">
      <alignment horizontal="center" vertical="center" wrapText="1"/>
    </xf>
    <xf numFmtId="0" fontId="67" fillId="0" borderId="0" xfId="1" applyFont="1" applyAlignment="1">
      <alignment horizontal="center" vertical="center" shrinkToFit="1"/>
    </xf>
    <xf numFmtId="0" fontId="60" fillId="0" borderId="5" xfId="1" applyFont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 wrapText="1"/>
    </xf>
    <xf numFmtId="0" fontId="35" fillId="4" borderId="15" xfId="1" applyFont="1" applyFill="1" applyBorder="1" applyAlignment="1">
      <alignment horizontal="center" vertical="center" wrapText="1"/>
    </xf>
    <xf numFmtId="0" fontId="35" fillId="4" borderId="14" xfId="1" applyFont="1" applyFill="1" applyBorder="1" applyAlignment="1">
      <alignment horizontal="center" vertical="center"/>
    </xf>
    <xf numFmtId="179" fontId="28" fillId="0" borderId="9" xfId="1" applyNumberFormat="1" applyFont="1" applyBorder="1" applyAlignment="1">
      <alignment horizontal="center" vertical="center" shrinkToFit="1"/>
    </xf>
    <xf numFmtId="181" fontId="28" fillId="0" borderId="9" xfId="1" applyNumberFormat="1" applyFont="1" applyBorder="1" applyAlignment="1" applyProtection="1">
      <alignment horizontal="center" vertical="center" shrinkToFit="1"/>
      <protection locked="0"/>
    </xf>
    <xf numFmtId="181" fontId="28" fillId="0" borderId="0" xfId="1" applyNumberFormat="1" applyFont="1" applyAlignment="1" applyProtection="1">
      <alignment horizontal="center" vertical="center" shrinkToFit="1"/>
      <protection locked="0"/>
    </xf>
    <xf numFmtId="0" fontId="61" fillId="0" borderId="5" xfId="1" applyFont="1" applyBorder="1" applyAlignment="1">
      <alignment horizontal="center" vertical="center"/>
    </xf>
    <xf numFmtId="0" fontId="61" fillId="0" borderId="14" xfId="1" applyFont="1" applyBorder="1" applyAlignment="1">
      <alignment horizontal="center" vertical="center"/>
    </xf>
    <xf numFmtId="181" fontId="30" fillId="0" borderId="9" xfId="1" applyNumberFormat="1" applyFont="1" applyBorder="1" applyAlignment="1" applyProtection="1">
      <alignment horizontal="center" vertical="center" shrinkToFit="1"/>
      <protection locked="0"/>
    </xf>
    <xf numFmtId="181" fontId="30" fillId="0" borderId="0" xfId="1" applyNumberFormat="1" applyFont="1" applyAlignment="1" applyProtection="1">
      <alignment horizontal="center" vertical="center" shrinkToFit="1"/>
      <protection locked="0"/>
    </xf>
    <xf numFmtId="179" fontId="30" fillId="0" borderId="0" xfId="1" applyNumberFormat="1" applyFont="1" applyAlignment="1">
      <alignment horizontal="center" vertical="center" shrinkToFit="1"/>
    </xf>
    <xf numFmtId="179" fontId="30" fillId="0" borderId="10" xfId="1" applyNumberFormat="1" applyFont="1" applyBorder="1" applyAlignment="1">
      <alignment horizontal="center" vertical="center" shrinkToFit="1"/>
    </xf>
    <xf numFmtId="181" fontId="30" fillId="0" borderId="6" xfId="1" applyNumberFormat="1" applyFont="1" applyBorder="1" applyAlignment="1">
      <alignment horizontal="center" vertical="center" shrinkToFit="1"/>
    </xf>
    <xf numFmtId="181" fontId="30" fillId="0" borderId="7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5" fillId="4" borderId="11" xfId="1" applyFont="1" applyFill="1" applyBorder="1" applyAlignment="1">
      <alignment horizontal="center" vertical="center" wrapText="1"/>
    </xf>
    <xf numFmtId="0" fontId="35" fillId="4" borderId="12" xfId="1" applyFont="1" applyFill="1" applyBorder="1" applyAlignment="1">
      <alignment horizontal="center" vertical="center" wrapText="1"/>
    </xf>
    <xf numFmtId="0" fontId="35" fillId="4" borderId="2" xfId="1" applyFont="1" applyFill="1" applyBorder="1" applyAlignment="1">
      <alignment horizontal="center" vertical="center" wrapText="1"/>
    </xf>
    <xf numFmtId="0" fontId="35" fillId="4" borderId="13" xfId="1" applyFont="1" applyFill="1" applyBorder="1" applyAlignment="1">
      <alignment horizontal="center" vertical="center" wrapText="1"/>
    </xf>
    <xf numFmtId="181" fontId="69" fillId="0" borderId="9" xfId="1" applyNumberFormat="1" applyFont="1" applyBorder="1" applyAlignment="1" applyProtection="1">
      <alignment horizontal="center" vertical="center" shrinkToFit="1"/>
      <protection locked="0"/>
    </xf>
    <xf numFmtId="0" fontId="70" fillId="0" borderId="0" xfId="1" applyFont="1" applyAlignment="1">
      <alignment horizontal="center" vertical="center" shrinkToFit="1"/>
    </xf>
    <xf numFmtId="0" fontId="35" fillId="4" borderId="15" xfId="1" applyFont="1" applyFill="1" applyBorder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</cellXfs>
  <cellStyles count="11">
    <cellStyle name="메모 2" xfId="6" xr:uid="{00000000-0005-0000-0000-000000000000}"/>
    <cellStyle name="쉼표 [0] 2" xfId="5" xr:uid="{00000000-0005-0000-0000-000001000000}"/>
    <cellStyle name="쉼표 [0] 2 2" xfId="10" xr:uid="{00000000-0005-0000-0000-000001000000}"/>
    <cellStyle name="쉼표 [0] 3 2" xfId="2" xr:uid="{00000000-0005-0000-0000-000002000000}"/>
    <cellStyle name="쉼표 [0] 3 2 2" xfId="3" xr:uid="{00000000-0005-0000-0000-000003000000}"/>
    <cellStyle name="쉼표 [0] 3 2 2 2" xfId="9" xr:uid="{00000000-0005-0000-0000-000003000000}"/>
    <cellStyle name="쉼표 [0] 3 2 3" xfId="8" xr:uid="{00000000-0005-0000-0000-000002000000}"/>
    <cellStyle name="표준" xfId="0" builtinId="0"/>
    <cellStyle name="표준 2" xfId="1" xr:uid="{00000000-0005-0000-0000-000005000000}"/>
    <cellStyle name="표준 2 15" xfId="7" xr:uid="{00000000-0005-0000-0000-000006000000}"/>
    <cellStyle name="표준 4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3685;&#44228;&#50672;&#48372;%20&#49892;&#44284;%20&#54924;&#49888;/27.&#51088;&#50896;&#49692;&#54872;&#44284;(&#53685;&#44228;&#50672;&#483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쓰레기수거"/>
      <sheetName val="5-1.쓰레기수거(속)"/>
      <sheetName val="7.폐기물재활용률 "/>
    </sheetNames>
    <sheetDataSet>
      <sheetData sheetId="0" refreshError="1">
        <row r="14">
          <cell r="J14">
            <v>233.8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view="pageBreakPreview" zoomScaleSheetLayoutView="100" workbookViewId="0">
      <selection activeCell="A4" sqref="A4:H4"/>
    </sheetView>
  </sheetViews>
  <sheetFormatPr defaultColWidth="9" defaultRowHeight="15.75"/>
  <cols>
    <col min="1" max="1" width="10.625" style="1" customWidth="1"/>
    <col min="2" max="7" width="10.625" style="2" customWidth="1"/>
    <col min="8" max="8" width="11.375" style="2" customWidth="1"/>
    <col min="9" max="16384" width="9" style="1"/>
  </cols>
  <sheetData>
    <row r="1" spans="1:13" ht="5.0999999999999996" customHeight="1"/>
    <row r="2" spans="1:13" ht="50.1" customHeight="1">
      <c r="A2" s="273"/>
      <c r="B2" s="273"/>
      <c r="C2" s="273"/>
      <c r="D2" s="273"/>
      <c r="E2" s="273"/>
      <c r="F2" s="273"/>
      <c r="G2" s="273"/>
      <c r="H2" s="273"/>
    </row>
    <row r="3" spans="1:13" s="3" customFormat="1" ht="21" customHeight="1">
      <c r="A3" s="274" t="s">
        <v>0</v>
      </c>
      <c r="B3" s="275"/>
      <c r="C3" s="275"/>
      <c r="D3" s="275"/>
      <c r="E3" s="275"/>
      <c r="F3" s="275"/>
      <c r="G3" s="275"/>
      <c r="H3" s="275"/>
    </row>
    <row r="4" spans="1:13" s="4" customFormat="1" ht="20.100000000000001" customHeight="1">
      <c r="A4" s="276" t="s">
        <v>1</v>
      </c>
      <c r="B4" s="277"/>
      <c r="C4" s="277"/>
      <c r="D4" s="277"/>
      <c r="E4" s="277"/>
      <c r="F4" s="277"/>
      <c r="G4" s="277"/>
      <c r="H4" s="277"/>
    </row>
    <row r="5" spans="1:13" s="9" customFormat="1" ht="20.100000000000001" customHeight="1">
      <c r="A5" s="5" t="s">
        <v>2</v>
      </c>
      <c r="B5" s="6"/>
      <c r="C5" s="278"/>
      <c r="D5" s="278"/>
      <c r="E5" s="278"/>
      <c r="F5" s="278"/>
      <c r="G5" s="7"/>
      <c r="H5" s="8" t="s">
        <v>3</v>
      </c>
    </row>
    <row r="6" spans="1:13" s="9" customFormat="1" ht="18" customHeight="1">
      <c r="A6" s="271" t="s">
        <v>198</v>
      </c>
      <c r="B6" s="279" t="s">
        <v>199</v>
      </c>
      <c r="C6" s="280"/>
      <c r="D6" s="280"/>
      <c r="E6" s="280"/>
      <c r="F6" s="280"/>
      <c r="G6" s="280"/>
      <c r="H6" s="281"/>
    </row>
    <row r="7" spans="1:13" s="9" customFormat="1" ht="18" customHeight="1">
      <c r="A7" s="272"/>
      <c r="B7" s="282" t="s">
        <v>4</v>
      </c>
      <c r="C7" s="283"/>
      <c r="D7" s="283"/>
      <c r="E7" s="283"/>
      <c r="F7" s="283"/>
      <c r="G7" s="283"/>
      <c r="H7" s="284"/>
    </row>
    <row r="8" spans="1:13" s="9" customFormat="1" ht="18" customHeight="1">
      <c r="A8" s="272"/>
      <c r="B8" s="162" t="s">
        <v>200</v>
      </c>
      <c r="C8" s="163"/>
      <c r="D8" s="164" t="s">
        <v>201</v>
      </c>
      <c r="E8" s="164" t="s">
        <v>202</v>
      </c>
      <c r="F8" s="164" t="s">
        <v>203</v>
      </c>
      <c r="G8" s="164" t="s">
        <v>204</v>
      </c>
      <c r="H8" s="164" t="s">
        <v>205</v>
      </c>
    </row>
    <row r="9" spans="1:13" s="9" customFormat="1" ht="18" customHeight="1">
      <c r="A9" s="116" t="s">
        <v>5</v>
      </c>
      <c r="B9" s="117" t="s">
        <v>6</v>
      </c>
      <c r="C9" s="118"/>
      <c r="D9" s="119" t="s">
        <v>7</v>
      </c>
      <c r="E9" s="119" t="s">
        <v>8</v>
      </c>
      <c r="F9" s="119" t="s">
        <v>9</v>
      </c>
      <c r="G9" s="119" t="s">
        <v>10</v>
      </c>
      <c r="H9" s="119" t="s">
        <v>11</v>
      </c>
    </row>
    <row r="10" spans="1:13" s="11" customFormat="1" ht="40.700000000000003" customHeight="1">
      <c r="A10" s="159">
        <v>2019</v>
      </c>
      <c r="B10" s="285">
        <v>100</v>
      </c>
      <c r="C10" s="286"/>
      <c r="D10" s="170" t="s">
        <v>190</v>
      </c>
      <c r="E10" s="170" t="s">
        <v>190</v>
      </c>
      <c r="F10" s="171" t="s">
        <v>190</v>
      </c>
      <c r="G10" s="171">
        <v>50</v>
      </c>
      <c r="H10" s="172">
        <v>50</v>
      </c>
      <c r="I10" s="10"/>
      <c r="J10" s="10"/>
      <c r="K10" s="10"/>
      <c r="L10" s="10"/>
      <c r="M10" s="10"/>
    </row>
    <row r="11" spans="1:13" s="13" customFormat="1" ht="40.700000000000003" customHeight="1">
      <c r="A11" s="159">
        <v>2021</v>
      </c>
      <c r="B11" s="287">
        <v>114</v>
      </c>
      <c r="C11" s="288"/>
      <c r="D11" s="173" t="s">
        <v>190</v>
      </c>
      <c r="E11" s="173" t="s">
        <v>190</v>
      </c>
      <c r="F11" s="174" t="s">
        <v>190</v>
      </c>
      <c r="G11" s="174">
        <v>51</v>
      </c>
      <c r="H11" s="175">
        <v>63</v>
      </c>
      <c r="I11" s="12"/>
      <c r="J11" s="12"/>
      <c r="K11" s="12"/>
      <c r="L11" s="12"/>
      <c r="M11" s="12"/>
    </row>
    <row r="12" spans="1:13" s="13" customFormat="1" ht="40.700000000000003" customHeight="1">
      <c r="A12" s="159">
        <v>2022</v>
      </c>
      <c r="B12" s="287">
        <v>115</v>
      </c>
      <c r="C12" s="288"/>
      <c r="D12" s="173" t="s">
        <v>190</v>
      </c>
      <c r="E12" s="173" t="s">
        <v>190</v>
      </c>
      <c r="F12" s="176" t="s">
        <v>190</v>
      </c>
      <c r="G12" s="174">
        <v>48</v>
      </c>
      <c r="H12" s="175">
        <v>67</v>
      </c>
      <c r="I12" s="12"/>
      <c r="J12" s="12"/>
      <c r="K12" s="12"/>
      <c r="L12" s="12"/>
      <c r="M12" s="12"/>
    </row>
    <row r="13" spans="1:13" s="11" customFormat="1" ht="40.700000000000003" customHeight="1">
      <c r="A13" s="159">
        <v>2023</v>
      </c>
      <c r="B13" s="287">
        <v>116</v>
      </c>
      <c r="C13" s="288"/>
      <c r="D13" s="170" t="s">
        <v>190</v>
      </c>
      <c r="E13" s="170" t="s">
        <v>190</v>
      </c>
      <c r="F13" s="170">
        <v>1</v>
      </c>
      <c r="G13" s="174">
        <v>45</v>
      </c>
      <c r="H13" s="175">
        <v>70</v>
      </c>
      <c r="I13" s="10"/>
      <c r="J13" s="10"/>
      <c r="K13" s="10"/>
      <c r="L13" s="10"/>
      <c r="M13" s="10"/>
    </row>
    <row r="14" spans="1:13" s="13" customFormat="1" ht="40.700000000000003" customHeight="1">
      <c r="A14" s="160">
        <v>2024</v>
      </c>
      <c r="B14" s="289">
        <v>137</v>
      </c>
      <c r="C14" s="290"/>
      <c r="D14" s="251" t="s">
        <v>190</v>
      </c>
      <c r="E14" s="251" t="s">
        <v>190</v>
      </c>
      <c r="F14" s="251">
        <v>1</v>
      </c>
      <c r="G14" s="252">
        <v>43</v>
      </c>
      <c r="H14" s="177">
        <v>93</v>
      </c>
      <c r="I14" s="12"/>
      <c r="J14" s="12"/>
      <c r="K14" s="12"/>
      <c r="L14" s="12"/>
      <c r="M14" s="12"/>
    </row>
    <row r="15" spans="1:13" s="15" customFormat="1" ht="18" customHeight="1">
      <c r="A15" s="271" t="s">
        <v>198</v>
      </c>
      <c r="B15" s="165" t="s">
        <v>206</v>
      </c>
      <c r="C15" s="162"/>
      <c r="D15" s="162"/>
      <c r="E15" s="162"/>
      <c r="F15" s="163"/>
      <c r="G15" s="166"/>
      <c r="H15" s="271" t="s">
        <v>207</v>
      </c>
      <c r="I15" s="14"/>
      <c r="J15" s="14"/>
      <c r="K15" s="14"/>
      <c r="L15" s="14"/>
      <c r="M15" s="14"/>
    </row>
    <row r="16" spans="1:13" s="15" customFormat="1" ht="18" customHeight="1">
      <c r="A16" s="272"/>
      <c r="B16" s="120" t="s">
        <v>12</v>
      </c>
      <c r="C16" s="121"/>
      <c r="D16" s="121"/>
      <c r="E16" s="121"/>
      <c r="F16" s="122"/>
      <c r="G16" s="123"/>
      <c r="H16" s="272"/>
      <c r="I16" s="14"/>
      <c r="J16" s="14"/>
      <c r="K16" s="14"/>
      <c r="L16" s="14"/>
      <c r="M16" s="14"/>
    </row>
    <row r="17" spans="1:8" s="16" customFormat="1" ht="18" customHeight="1">
      <c r="A17" s="272"/>
      <c r="B17" s="167" t="s">
        <v>200</v>
      </c>
      <c r="C17" s="164" t="s">
        <v>201</v>
      </c>
      <c r="D17" s="164" t="s">
        <v>202</v>
      </c>
      <c r="E17" s="164" t="s">
        <v>203</v>
      </c>
      <c r="F17" s="168" t="s">
        <v>204</v>
      </c>
      <c r="G17" s="169" t="s">
        <v>205</v>
      </c>
      <c r="H17" s="124" t="s">
        <v>13</v>
      </c>
    </row>
    <row r="18" spans="1:8" s="16" customFormat="1" ht="18" customHeight="1">
      <c r="A18" s="116" t="s">
        <v>5</v>
      </c>
      <c r="B18" s="125" t="s">
        <v>6</v>
      </c>
      <c r="C18" s="119" t="s">
        <v>7</v>
      </c>
      <c r="D18" s="119" t="s">
        <v>8</v>
      </c>
      <c r="E18" s="119" t="s">
        <v>9</v>
      </c>
      <c r="F18" s="119" t="s">
        <v>10</v>
      </c>
      <c r="G18" s="119" t="s">
        <v>11</v>
      </c>
      <c r="H18" s="126" t="s">
        <v>14</v>
      </c>
    </row>
    <row r="19" spans="1:8" s="17" customFormat="1" ht="40.700000000000003" customHeight="1">
      <c r="A19" s="159">
        <v>2019</v>
      </c>
      <c r="B19" s="171">
        <v>181</v>
      </c>
      <c r="C19" s="170" t="s">
        <v>190</v>
      </c>
      <c r="D19" s="170" t="s">
        <v>190</v>
      </c>
      <c r="E19" s="170" t="s">
        <v>190</v>
      </c>
      <c r="F19" s="171">
        <v>7</v>
      </c>
      <c r="G19" s="171">
        <v>174</v>
      </c>
      <c r="H19" s="172">
        <v>14</v>
      </c>
    </row>
    <row r="20" spans="1:8" s="17" customFormat="1" ht="40.700000000000003" customHeight="1">
      <c r="A20" s="159">
        <v>2021</v>
      </c>
      <c r="B20" s="174">
        <v>184</v>
      </c>
      <c r="C20" s="173" t="s">
        <v>190</v>
      </c>
      <c r="D20" s="173" t="s">
        <v>190</v>
      </c>
      <c r="E20" s="173" t="s">
        <v>190</v>
      </c>
      <c r="F20" s="174">
        <v>7</v>
      </c>
      <c r="G20" s="174">
        <v>177</v>
      </c>
      <c r="H20" s="175">
        <v>17</v>
      </c>
    </row>
    <row r="21" spans="1:8" s="17" customFormat="1" ht="40.700000000000003" customHeight="1">
      <c r="A21" s="159">
        <v>2022</v>
      </c>
      <c r="B21" s="174">
        <v>184</v>
      </c>
      <c r="C21" s="173" t="s">
        <v>190</v>
      </c>
      <c r="D21" s="173" t="s">
        <v>190</v>
      </c>
      <c r="E21" s="173" t="s">
        <v>190</v>
      </c>
      <c r="F21" s="174">
        <v>7</v>
      </c>
      <c r="G21" s="174">
        <v>177</v>
      </c>
      <c r="H21" s="175">
        <v>17</v>
      </c>
    </row>
    <row r="22" spans="1:8" s="17" customFormat="1" ht="43.5" customHeight="1">
      <c r="A22" s="159">
        <v>2023</v>
      </c>
      <c r="B22" s="174">
        <v>190</v>
      </c>
      <c r="C22" s="170" t="s">
        <v>190</v>
      </c>
      <c r="D22" s="170" t="s">
        <v>190</v>
      </c>
      <c r="E22" s="170">
        <v>1</v>
      </c>
      <c r="F22" s="174">
        <v>8</v>
      </c>
      <c r="G22" s="174">
        <v>181</v>
      </c>
      <c r="H22" s="175">
        <v>16</v>
      </c>
    </row>
    <row r="23" spans="1:8" s="17" customFormat="1" ht="43.5" customHeight="1">
      <c r="A23" s="161">
        <v>2024</v>
      </c>
      <c r="B23" s="246">
        <v>189</v>
      </c>
      <c r="C23" s="178" t="s">
        <v>190</v>
      </c>
      <c r="D23" s="178" t="s">
        <v>190</v>
      </c>
      <c r="E23" s="178">
        <v>1</v>
      </c>
      <c r="F23" s="246">
        <v>8</v>
      </c>
      <c r="G23" s="246">
        <v>180</v>
      </c>
      <c r="H23" s="179">
        <v>15</v>
      </c>
    </row>
    <row r="24" spans="1:8" s="20" customFormat="1" ht="17.25">
      <c r="A24" s="18" t="s">
        <v>52</v>
      </c>
      <c r="B24" s="19"/>
      <c r="C24" s="19"/>
      <c r="D24" s="19"/>
      <c r="E24" s="19"/>
      <c r="F24" s="19"/>
      <c r="G24" s="19"/>
      <c r="H24" s="19"/>
    </row>
  </sheetData>
  <mergeCells count="14">
    <mergeCell ref="H15:H16"/>
    <mergeCell ref="A2:H2"/>
    <mergeCell ref="A3:H3"/>
    <mergeCell ref="A4:H4"/>
    <mergeCell ref="C5:F5"/>
    <mergeCell ref="B6:H6"/>
    <mergeCell ref="B7:H7"/>
    <mergeCell ref="B10:C10"/>
    <mergeCell ref="B11:C11"/>
    <mergeCell ref="B12:C12"/>
    <mergeCell ref="B14:C14"/>
    <mergeCell ref="A6:A8"/>
    <mergeCell ref="A15:A17"/>
    <mergeCell ref="B13:C13"/>
  </mergeCells>
  <phoneticPr fontId="1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"/>
  <sheetViews>
    <sheetView view="pageBreakPreview" zoomScaleNormal="100" zoomScaleSheetLayoutView="100" workbookViewId="0">
      <selection activeCell="L27" sqref="L27"/>
    </sheetView>
  </sheetViews>
  <sheetFormatPr defaultColWidth="9" defaultRowHeight="12.75"/>
  <cols>
    <col min="1" max="1" width="8.625" style="30" customWidth="1"/>
    <col min="2" max="9" width="9.5" style="30" customWidth="1"/>
    <col min="10" max="16384" width="9" style="30"/>
  </cols>
  <sheetData>
    <row r="1" spans="1:9" ht="5.0999999999999996" customHeight="1"/>
    <row r="2" spans="1:9" ht="50.1" customHeight="1">
      <c r="A2" s="68"/>
      <c r="B2" s="68"/>
      <c r="C2" s="68"/>
      <c r="D2" s="68"/>
      <c r="E2" s="68"/>
      <c r="F2" s="68"/>
      <c r="G2" s="68"/>
      <c r="H2" s="68"/>
      <c r="I2" s="68"/>
    </row>
    <row r="3" spans="1:9" s="69" customFormat="1" ht="21" customHeight="1">
      <c r="A3" s="316" t="s">
        <v>177</v>
      </c>
      <c r="B3" s="316"/>
      <c r="C3" s="316"/>
      <c r="D3" s="316"/>
      <c r="E3" s="316"/>
      <c r="F3" s="316"/>
      <c r="G3" s="316"/>
      <c r="H3" s="316"/>
      <c r="I3" s="365"/>
    </row>
    <row r="4" spans="1:9" s="70" customFormat="1" ht="20.100000000000001" customHeight="1">
      <c r="A4" s="317" t="s">
        <v>178</v>
      </c>
      <c r="B4" s="317"/>
      <c r="C4" s="317"/>
      <c r="D4" s="317"/>
      <c r="E4" s="317"/>
      <c r="F4" s="317"/>
      <c r="G4" s="317"/>
      <c r="H4" s="317"/>
      <c r="I4" s="318"/>
    </row>
    <row r="5" spans="1:9" ht="20.100000000000001" customHeight="1">
      <c r="A5" s="71" t="s">
        <v>179</v>
      </c>
      <c r="B5" s="71"/>
      <c r="C5" s="71"/>
      <c r="D5" s="71"/>
      <c r="E5" s="71"/>
      <c r="F5" s="87"/>
      <c r="G5" s="87"/>
      <c r="H5" s="87"/>
      <c r="I5" s="43" t="s">
        <v>180</v>
      </c>
    </row>
    <row r="6" spans="1:9" ht="30" customHeight="1">
      <c r="A6" s="374" t="s">
        <v>77</v>
      </c>
      <c r="B6" s="321" t="s">
        <v>97</v>
      </c>
      <c r="C6" s="322"/>
      <c r="D6" s="321" t="s">
        <v>181</v>
      </c>
      <c r="E6" s="322"/>
      <c r="F6" s="321" t="s">
        <v>182</v>
      </c>
      <c r="G6" s="322"/>
      <c r="H6" s="321" t="s">
        <v>183</v>
      </c>
      <c r="I6" s="322"/>
    </row>
    <row r="7" spans="1:9" ht="45.75" customHeight="1">
      <c r="A7" s="375"/>
      <c r="B7" s="145" t="s">
        <v>184</v>
      </c>
      <c r="C7" s="145" t="s">
        <v>185</v>
      </c>
      <c r="D7" s="145" t="s">
        <v>184</v>
      </c>
      <c r="E7" s="145" t="s">
        <v>185</v>
      </c>
      <c r="F7" s="145" t="s">
        <v>184</v>
      </c>
      <c r="G7" s="145" t="s">
        <v>185</v>
      </c>
      <c r="H7" s="145" t="s">
        <v>184</v>
      </c>
      <c r="I7" s="145" t="s">
        <v>185</v>
      </c>
    </row>
    <row r="8" spans="1:9" s="74" customFormat="1" ht="89.25" customHeight="1">
      <c r="A8" s="102">
        <v>2019</v>
      </c>
      <c r="B8" s="220">
        <v>80</v>
      </c>
      <c r="C8" s="220">
        <v>877043</v>
      </c>
      <c r="D8" s="220">
        <v>52</v>
      </c>
      <c r="E8" s="220">
        <v>514537</v>
      </c>
      <c r="F8" s="220">
        <v>28</v>
      </c>
      <c r="G8" s="220">
        <v>362506</v>
      </c>
      <c r="H8" s="220" t="s">
        <v>190</v>
      </c>
      <c r="I8" s="221" t="s">
        <v>190</v>
      </c>
    </row>
    <row r="9" spans="1:9" s="75" customFormat="1" ht="89.25" customHeight="1">
      <c r="A9" s="102">
        <v>2020</v>
      </c>
      <c r="B9" s="220">
        <v>80</v>
      </c>
      <c r="C9" s="220">
        <v>785088</v>
      </c>
      <c r="D9" s="220">
        <v>52</v>
      </c>
      <c r="E9" s="220">
        <v>427885</v>
      </c>
      <c r="F9" s="220">
        <v>28</v>
      </c>
      <c r="G9" s="220">
        <v>357203</v>
      </c>
      <c r="H9" s="220" t="s">
        <v>190</v>
      </c>
      <c r="I9" s="221" t="s">
        <v>190</v>
      </c>
    </row>
    <row r="10" spans="1:9" s="74" customFormat="1" ht="89.25" customHeight="1">
      <c r="A10" s="222">
        <v>2021</v>
      </c>
      <c r="B10" s="220">
        <v>79</v>
      </c>
      <c r="C10" s="220">
        <v>890444</v>
      </c>
      <c r="D10" s="220">
        <v>49</v>
      </c>
      <c r="E10" s="220">
        <v>509664</v>
      </c>
      <c r="F10" s="220">
        <v>30</v>
      </c>
      <c r="G10" s="220">
        <v>380779</v>
      </c>
      <c r="H10" s="220" t="s">
        <v>190</v>
      </c>
      <c r="I10" s="221" t="s">
        <v>190</v>
      </c>
    </row>
    <row r="11" spans="1:9" s="74" customFormat="1" ht="89.25" customHeight="1">
      <c r="A11" s="222">
        <v>2022</v>
      </c>
      <c r="B11" s="220">
        <v>82</v>
      </c>
      <c r="C11" s="220">
        <v>838968</v>
      </c>
      <c r="D11" s="220">
        <v>50</v>
      </c>
      <c r="E11" s="220">
        <v>414625</v>
      </c>
      <c r="F11" s="220">
        <v>32</v>
      </c>
      <c r="G11" s="220">
        <v>424343</v>
      </c>
      <c r="H11" s="220" t="s">
        <v>190</v>
      </c>
      <c r="I11" s="221" t="s">
        <v>190</v>
      </c>
    </row>
    <row r="12" spans="1:9" s="74" customFormat="1" ht="89.25" customHeight="1">
      <c r="A12" s="222">
        <v>2023</v>
      </c>
      <c r="B12" s="220">
        <v>98</v>
      </c>
      <c r="C12" s="220">
        <v>926520</v>
      </c>
      <c r="D12" s="220">
        <v>63</v>
      </c>
      <c r="E12" s="220">
        <v>484597</v>
      </c>
      <c r="F12" s="220">
        <v>32</v>
      </c>
      <c r="G12" s="220">
        <v>424804</v>
      </c>
      <c r="H12" s="220">
        <v>3</v>
      </c>
      <c r="I12" s="221">
        <v>17119</v>
      </c>
    </row>
    <row r="13" spans="1:9" s="75" customFormat="1" ht="89.25" customHeight="1">
      <c r="A13" s="223">
        <v>2024</v>
      </c>
      <c r="B13" s="249">
        <v>90</v>
      </c>
      <c r="C13" s="249">
        <v>932427</v>
      </c>
      <c r="D13" s="249">
        <v>59</v>
      </c>
      <c r="E13" s="249">
        <v>478547</v>
      </c>
      <c r="F13" s="249">
        <v>28</v>
      </c>
      <c r="G13" s="249">
        <v>436131</v>
      </c>
      <c r="H13" s="249">
        <v>3</v>
      </c>
      <c r="I13" s="250">
        <v>17749</v>
      </c>
    </row>
    <row r="14" spans="1:9" s="86" customFormat="1" ht="15.95" customHeight="1">
      <c r="A14" s="27" t="s">
        <v>186</v>
      </c>
      <c r="B14" s="33"/>
      <c r="C14" s="33"/>
      <c r="D14" s="33"/>
      <c r="E14" s="33"/>
      <c r="F14" s="85"/>
      <c r="G14" s="85"/>
      <c r="H14" s="85"/>
      <c r="I14" s="85"/>
    </row>
  </sheetData>
  <mergeCells count="7">
    <mergeCell ref="A3:I3"/>
    <mergeCell ref="A4:I4"/>
    <mergeCell ref="A6:A7"/>
    <mergeCell ref="B6:C6"/>
    <mergeCell ref="D6:E6"/>
    <mergeCell ref="F6:G6"/>
    <mergeCell ref="H6:I6"/>
  </mergeCells>
  <phoneticPr fontId="1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view="pageBreakPreview" zoomScaleNormal="75" zoomScaleSheetLayoutView="100" workbookViewId="0">
      <selection activeCell="L27" sqref="L27"/>
    </sheetView>
  </sheetViews>
  <sheetFormatPr defaultColWidth="9" defaultRowHeight="14.25"/>
  <cols>
    <col min="1" max="1" width="10.875" style="16" customWidth="1"/>
    <col min="2" max="2" width="14.625" style="29" customWidth="1"/>
    <col min="3" max="3" width="12.375" style="29" customWidth="1"/>
    <col min="4" max="4" width="10.625" style="29" customWidth="1"/>
    <col min="5" max="7" width="12.375" style="29" customWidth="1"/>
    <col min="8" max="16384" width="9" style="16"/>
  </cols>
  <sheetData>
    <row r="1" spans="1:7" ht="5.0999999999999996" customHeight="1">
      <c r="A1" s="21"/>
      <c r="B1" s="22"/>
      <c r="C1" s="22"/>
      <c r="D1" s="22"/>
      <c r="E1" s="22"/>
      <c r="F1" s="22"/>
      <c r="G1" s="22"/>
    </row>
    <row r="2" spans="1:7" ht="50.1" customHeight="1">
      <c r="A2" s="273"/>
      <c r="B2" s="273"/>
      <c r="C2" s="273"/>
      <c r="D2" s="273"/>
      <c r="E2" s="273"/>
      <c r="F2" s="273"/>
      <c r="G2" s="273"/>
    </row>
    <row r="3" spans="1:7" s="89" customFormat="1" ht="21" customHeight="1">
      <c r="A3" s="274" t="s">
        <v>15</v>
      </c>
      <c r="B3" s="274"/>
      <c r="C3" s="274"/>
      <c r="D3" s="274"/>
      <c r="E3" s="274"/>
      <c r="F3" s="274"/>
      <c r="G3" s="275"/>
    </row>
    <row r="4" spans="1:7" s="90" customFormat="1" ht="20.100000000000001" customHeight="1">
      <c r="A4" s="291" t="s">
        <v>16</v>
      </c>
      <c r="B4" s="292"/>
      <c r="C4" s="292"/>
      <c r="D4" s="292"/>
      <c r="E4" s="292"/>
      <c r="F4" s="292"/>
      <c r="G4" s="292"/>
    </row>
    <row r="5" spans="1:7" s="9" customFormat="1" ht="20.100000000000001" customHeight="1">
      <c r="A5" s="5" t="s">
        <v>17</v>
      </c>
      <c r="B5" s="23"/>
      <c r="C5" s="5"/>
      <c r="D5" s="24"/>
      <c r="E5" s="24"/>
      <c r="F5" s="24"/>
      <c r="G5" s="25" t="s">
        <v>18</v>
      </c>
    </row>
    <row r="6" spans="1:7" s="91" customFormat="1" ht="18" customHeight="1">
      <c r="A6" s="298" t="s">
        <v>208</v>
      </c>
      <c r="B6" s="162" t="s">
        <v>209</v>
      </c>
      <c r="C6" s="180" t="s">
        <v>210</v>
      </c>
      <c r="D6" s="180" t="s">
        <v>211</v>
      </c>
      <c r="E6" s="293" t="s">
        <v>212</v>
      </c>
      <c r="F6" s="294"/>
      <c r="G6" s="295"/>
    </row>
    <row r="7" spans="1:7" s="91" customFormat="1" ht="18" customHeight="1">
      <c r="A7" s="299"/>
      <c r="B7" s="256" t="s">
        <v>19</v>
      </c>
      <c r="C7" s="127" t="s">
        <v>19</v>
      </c>
      <c r="D7" s="128" t="s">
        <v>20</v>
      </c>
      <c r="E7" s="128" t="s">
        <v>213</v>
      </c>
      <c r="F7" s="128" t="s">
        <v>214</v>
      </c>
      <c r="G7" s="164" t="s">
        <v>215</v>
      </c>
    </row>
    <row r="8" spans="1:7" s="91" customFormat="1" ht="18" customHeight="1">
      <c r="A8" s="299"/>
      <c r="B8" s="256" t="s">
        <v>21</v>
      </c>
      <c r="C8" s="127" t="s">
        <v>22</v>
      </c>
      <c r="D8" s="127" t="s">
        <v>23</v>
      </c>
      <c r="E8" s="128"/>
      <c r="F8" s="128" t="s">
        <v>24</v>
      </c>
      <c r="G8" s="129" t="s">
        <v>25</v>
      </c>
    </row>
    <row r="9" spans="1:7" s="91" customFormat="1" ht="18" customHeight="1">
      <c r="A9" s="116" t="s">
        <v>26</v>
      </c>
      <c r="B9" s="130" t="s">
        <v>27</v>
      </c>
      <c r="C9" s="131" t="s">
        <v>28</v>
      </c>
      <c r="D9" s="131" t="s">
        <v>29</v>
      </c>
      <c r="E9" s="117" t="s">
        <v>30</v>
      </c>
      <c r="F9" s="117" t="s">
        <v>31</v>
      </c>
      <c r="G9" s="248" t="s">
        <v>32</v>
      </c>
    </row>
    <row r="10" spans="1:7" s="11" customFormat="1" ht="39.6" customHeight="1">
      <c r="A10" s="159">
        <v>2019</v>
      </c>
      <c r="B10" s="254">
        <v>262</v>
      </c>
      <c r="C10" s="254">
        <v>146</v>
      </c>
      <c r="D10" s="254">
        <v>20</v>
      </c>
      <c r="E10" s="254">
        <v>10</v>
      </c>
      <c r="F10" s="254">
        <v>2</v>
      </c>
      <c r="G10" s="183" t="s">
        <v>189</v>
      </c>
    </row>
    <row r="11" spans="1:7" s="11" customFormat="1" ht="39.6" customHeight="1">
      <c r="A11" s="159">
        <v>2020</v>
      </c>
      <c r="B11" s="254">
        <v>262</v>
      </c>
      <c r="C11" s="254">
        <v>138</v>
      </c>
      <c r="D11" s="254">
        <v>12</v>
      </c>
      <c r="E11" s="254">
        <v>5</v>
      </c>
      <c r="F11" s="254">
        <v>2</v>
      </c>
      <c r="G11" s="183" t="s">
        <v>189</v>
      </c>
    </row>
    <row r="12" spans="1:7" s="11" customFormat="1" ht="39.6" customHeight="1">
      <c r="A12" s="159">
        <v>2021</v>
      </c>
      <c r="B12" s="254">
        <v>268</v>
      </c>
      <c r="C12" s="254">
        <v>135</v>
      </c>
      <c r="D12" s="254">
        <v>3</v>
      </c>
      <c r="E12" s="254">
        <v>2</v>
      </c>
      <c r="F12" s="254">
        <v>1</v>
      </c>
      <c r="G12" s="183" t="s">
        <v>189</v>
      </c>
    </row>
    <row r="13" spans="1:7" s="11" customFormat="1" ht="39.6" customHeight="1">
      <c r="A13" s="159">
        <v>2022</v>
      </c>
      <c r="B13" s="254">
        <v>308</v>
      </c>
      <c r="C13" s="254">
        <v>141</v>
      </c>
      <c r="D13" s="254">
        <v>10</v>
      </c>
      <c r="E13" s="254">
        <v>4</v>
      </c>
      <c r="F13" s="254" t="s">
        <v>191</v>
      </c>
      <c r="G13" s="183" t="s">
        <v>189</v>
      </c>
    </row>
    <row r="14" spans="1:7" s="11" customFormat="1" ht="39.6" customHeight="1">
      <c r="A14" s="159">
        <v>2023</v>
      </c>
      <c r="B14" s="254">
        <v>276</v>
      </c>
      <c r="C14" s="254">
        <v>135</v>
      </c>
      <c r="D14" s="254">
        <v>28</v>
      </c>
      <c r="E14" s="254">
        <v>20</v>
      </c>
      <c r="F14" s="254" t="s">
        <v>190</v>
      </c>
      <c r="G14" s="183" t="s">
        <v>189</v>
      </c>
    </row>
    <row r="15" spans="1:7" s="11" customFormat="1" ht="39.6" customHeight="1">
      <c r="A15" s="160">
        <v>2024</v>
      </c>
      <c r="B15" s="253">
        <v>341</v>
      </c>
      <c r="C15" s="253">
        <v>131</v>
      </c>
      <c r="D15" s="253">
        <v>31</v>
      </c>
      <c r="E15" s="253">
        <v>17</v>
      </c>
      <c r="F15" s="253" t="s">
        <v>190</v>
      </c>
      <c r="G15" s="255">
        <v>2</v>
      </c>
    </row>
    <row r="16" spans="1:7" s="88" customFormat="1" ht="18" customHeight="1">
      <c r="A16" s="298" t="s">
        <v>208</v>
      </c>
      <c r="B16" s="181" t="s">
        <v>216</v>
      </c>
      <c r="C16" s="181"/>
      <c r="D16" s="181"/>
      <c r="E16" s="181"/>
      <c r="F16" s="180"/>
      <c r="G16" s="182" t="s">
        <v>217</v>
      </c>
    </row>
    <row r="17" spans="1:7" s="88" customFormat="1" ht="18" customHeight="1">
      <c r="A17" s="299"/>
      <c r="B17" s="167" t="s">
        <v>218</v>
      </c>
      <c r="C17" s="164" t="s">
        <v>219</v>
      </c>
      <c r="D17" s="164" t="s">
        <v>220</v>
      </c>
      <c r="E17" s="164" t="s">
        <v>221</v>
      </c>
      <c r="F17" s="164" t="s">
        <v>222</v>
      </c>
      <c r="G17" s="296" t="s">
        <v>33</v>
      </c>
    </row>
    <row r="18" spans="1:7" s="88" customFormat="1" ht="18" customHeight="1">
      <c r="A18" s="299"/>
      <c r="B18" s="132" t="s">
        <v>34</v>
      </c>
      <c r="C18" s="129" t="s">
        <v>35</v>
      </c>
      <c r="D18" s="133"/>
      <c r="E18" s="133"/>
      <c r="F18" s="133"/>
      <c r="G18" s="296"/>
    </row>
    <row r="19" spans="1:7" s="88" customFormat="1" ht="18" customHeight="1">
      <c r="A19" s="116" t="s">
        <v>26</v>
      </c>
      <c r="B19" s="125" t="s">
        <v>36</v>
      </c>
      <c r="C19" s="248" t="s">
        <v>37</v>
      </c>
      <c r="D19" s="119" t="s">
        <v>38</v>
      </c>
      <c r="E19" s="119" t="s">
        <v>39</v>
      </c>
      <c r="F19" s="119" t="s">
        <v>40</v>
      </c>
      <c r="G19" s="297"/>
    </row>
    <row r="20" spans="1:7" s="26" customFormat="1" ht="39.6" customHeight="1">
      <c r="A20" s="159">
        <v>2019</v>
      </c>
      <c r="B20" s="257">
        <v>1</v>
      </c>
      <c r="C20" s="257">
        <v>0</v>
      </c>
      <c r="D20" s="257">
        <v>0</v>
      </c>
      <c r="E20" s="257">
        <v>1</v>
      </c>
      <c r="F20" s="257">
        <v>6</v>
      </c>
      <c r="G20" s="183">
        <v>0</v>
      </c>
    </row>
    <row r="21" spans="1:7" s="26" customFormat="1" ht="39.6" customHeight="1">
      <c r="A21" s="159">
        <v>2020</v>
      </c>
      <c r="B21" s="257" t="s">
        <v>190</v>
      </c>
      <c r="C21" s="257" t="s">
        <v>190</v>
      </c>
      <c r="D21" s="257" t="s">
        <v>190</v>
      </c>
      <c r="E21" s="257" t="s">
        <v>190</v>
      </c>
      <c r="F21" s="257">
        <v>10</v>
      </c>
      <c r="G21" s="183" t="s">
        <v>190</v>
      </c>
    </row>
    <row r="22" spans="1:7" s="26" customFormat="1" ht="39.6" customHeight="1">
      <c r="A22" s="159">
        <v>2021</v>
      </c>
      <c r="B22" s="257">
        <v>0</v>
      </c>
      <c r="C22" s="257" t="s">
        <v>190</v>
      </c>
      <c r="D22" s="257" t="s">
        <v>190</v>
      </c>
      <c r="E22" s="257">
        <v>0</v>
      </c>
      <c r="F22" s="257">
        <v>2</v>
      </c>
      <c r="G22" s="183" t="s">
        <v>191</v>
      </c>
    </row>
    <row r="23" spans="1:7" s="26" customFormat="1" ht="39.6" customHeight="1">
      <c r="A23" s="159">
        <v>2022</v>
      </c>
      <c r="B23" s="257" t="s">
        <v>190</v>
      </c>
      <c r="C23" s="257" t="s">
        <v>190</v>
      </c>
      <c r="D23" s="257" t="s">
        <v>190</v>
      </c>
      <c r="E23" s="257" t="s">
        <v>190</v>
      </c>
      <c r="F23" s="257">
        <v>10</v>
      </c>
      <c r="G23" s="183" t="s">
        <v>190</v>
      </c>
    </row>
    <row r="24" spans="1:7" s="26" customFormat="1" ht="39.6" customHeight="1">
      <c r="A24" s="159">
        <v>2023</v>
      </c>
      <c r="B24" s="257" t="s">
        <v>190</v>
      </c>
      <c r="C24" s="257" t="s">
        <v>190</v>
      </c>
      <c r="D24" s="257" t="s">
        <v>190</v>
      </c>
      <c r="E24" s="257" t="s">
        <v>190</v>
      </c>
      <c r="F24" s="257">
        <v>14</v>
      </c>
      <c r="G24" s="183" t="s">
        <v>190</v>
      </c>
    </row>
    <row r="25" spans="1:7" s="26" customFormat="1" ht="39.6" customHeight="1">
      <c r="A25" s="161">
        <v>2024</v>
      </c>
      <c r="B25" s="184">
        <v>1</v>
      </c>
      <c r="C25" s="184" t="s">
        <v>190</v>
      </c>
      <c r="D25" s="184" t="s">
        <v>190</v>
      </c>
      <c r="E25" s="184" t="s">
        <v>190</v>
      </c>
      <c r="F25" s="184">
        <v>1</v>
      </c>
      <c r="G25" s="185">
        <v>4</v>
      </c>
    </row>
    <row r="26" spans="1:7" s="28" customFormat="1" ht="15.95" customHeight="1">
      <c r="A26" s="27" t="s">
        <v>187</v>
      </c>
      <c r="B26" s="19"/>
      <c r="C26" s="19"/>
      <c r="D26" s="19"/>
      <c r="E26" s="19"/>
      <c r="F26" s="19"/>
      <c r="G26" s="19"/>
    </row>
  </sheetData>
  <mergeCells count="7">
    <mergeCell ref="A2:G2"/>
    <mergeCell ref="A3:G3"/>
    <mergeCell ref="A4:G4"/>
    <mergeCell ref="E6:G6"/>
    <mergeCell ref="G17:G19"/>
    <mergeCell ref="A6:A8"/>
    <mergeCell ref="A16:A18"/>
  </mergeCells>
  <phoneticPr fontId="1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view="pageBreakPreview" zoomScaleNormal="100" zoomScaleSheetLayoutView="100" workbookViewId="0">
      <selection activeCell="L27" sqref="L27"/>
    </sheetView>
  </sheetViews>
  <sheetFormatPr defaultColWidth="9" defaultRowHeight="12.75"/>
  <cols>
    <col min="1" max="1" width="9" style="30" customWidth="1"/>
    <col min="2" max="2" width="12.625" style="30" customWidth="1"/>
    <col min="3" max="3" width="13.25" style="30" customWidth="1"/>
    <col min="4" max="4" width="12.875" style="30" customWidth="1"/>
    <col min="5" max="7" width="12.625" style="30" customWidth="1"/>
    <col min="8" max="16384" width="9" style="30"/>
  </cols>
  <sheetData>
    <row r="1" spans="1:8" ht="5.0999999999999996" customHeight="1"/>
    <row r="2" spans="1:8" ht="50.1" customHeight="1">
      <c r="A2" s="273"/>
      <c r="B2" s="273"/>
      <c r="C2" s="273"/>
      <c r="D2" s="273"/>
      <c r="E2" s="273"/>
      <c r="F2" s="273"/>
      <c r="G2" s="273"/>
    </row>
    <row r="3" spans="1:8" s="92" customFormat="1" ht="21" customHeight="1">
      <c r="A3" s="274" t="s">
        <v>41</v>
      </c>
      <c r="B3" s="274"/>
      <c r="C3" s="274"/>
      <c r="D3" s="274"/>
      <c r="E3" s="274"/>
      <c r="F3" s="274"/>
      <c r="G3" s="274"/>
    </row>
    <row r="4" spans="1:8" s="93" customFormat="1" ht="20.100000000000001" customHeight="1">
      <c r="A4" s="302" t="s">
        <v>42</v>
      </c>
      <c r="B4" s="302"/>
      <c r="C4" s="302"/>
      <c r="D4" s="302"/>
      <c r="E4" s="302"/>
      <c r="F4" s="302"/>
      <c r="G4" s="302"/>
    </row>
    <row r="5" spans="1:8" ht="20.100000000000001" customHeight="1">
      <c r="A5" s="134" t="s">
        <v>43</v>
      </c>
      <c r="B5" s="134"/>
      <c r="C5" s="134"/>
      <c r="D5" s="134"/>
      <c r="E5" s="134"/>
      <c r="F5" s="303" t="s">
        <v>44</v>
      </c>
      <c r="G5" s="303"/>
    </row>
    <row r="6" spans="1:8" s="94" customFormat="1" ht="17.25" customHeight="1">
      <c r="A6" s="306" t="s">
        <v>223</v>
      </c>
      <c r="B6" s="304" t="s">
        <v>224</v>
      </c>
      <c r="C6" s="305" t="s">
        <v>225</v>
      </c>
      <c r="D6" s="301" t="s">
        <v>226</v>
      </c>
      <c r="E6" s="301"/>
      <c r="F6" s="301" t="s">
        <v>227</v>
      </c>
      <c r="G6" s="301"/>
    </row>
    <row r="7" spans="1:8" s="94" customFormat="1" ht="17.25" customHeight="1">
      <c r="A7" s="307"/>
      <c r="B7" s="304"/>
      <c r="C7" s="305"/>
      <c r="D7" s="301"/>
      <c r="E7" s="301"/>
      <c r="F7" s="301"/>
      <c r="G7" s="301"/>
    </row>
    <row r="8" spans="1:8" s="94" customFormat="1" ht="17.25" customHeight="1">
      <c r="A8" s="307" t="s">
        <v>47</v>
      </c>
      <c r="B8" s="300" t="s">
        <v>45</v>
      </c>
      <c r="C8" s="301" t="s">
        <v>46</v>
      </c>
      <c r="D8" s="260" t="s">
        <v>228</v>
      </c>
      <c r="E8" s="186" t="s">
        <v>229</v>
      </c>
      <c r="F8" s="186" t="s">
        <v>228</v>
      </c>
      <c r="G8" s="189" t="s">
        <v>229</v>
      </c>
    </row>
    <row r="9" spans="1:8" s="96" customFormat="1" ht="17.25" customHeight="1">
      <c r="A9" s="308"/>
      <c r="B9" s="300"/>
      <c r="C9" s="301"/>
      <c r="D9" s="135" t="s">
        <v>48</v>
      </c>
      <c r="E9" s="247" t="s">
        <v>49</v>
      </c>
      <c r="F9" s="247" t="s">
        <v>50</v>
      </c>
      <c r="G9" s="190" t="s">
        <v>49</v>
      </c>
    </row>
    <row r="10" spans="1:8" s="31" customFormat="1" ht="76.5" customHeight="1">
      <c r="A10" s="187">
        <v>2019</v>
      </c>
      <c r="B10" s="261">
        <v>0.53</v>
      </c>
      <c r="C10" s="261">
        <v>0.53</v>
      </c>
      <c r="D10" s="261" t="s">
        <v>189</v>
      </c>
      <c r="E10" s="261" t="s">
        <v>189</v>
      </c>
      <c r="F10" s="261">
        <v>0.53</v>
      </c>
      <c r="G10" s="188">
        <v>0.53</v>
      </c>
    </row>
    <row r="11" spans="1:8" s="32" customFormat="1" ht="76.5" customHeight="1">
      <c r="A11" s="187">
        <v>2020</v>
      </c>
      <c r="B11" s="261" t="s">
        <v>189</v>
      </c>
      <c r="C11" s="261" t="s">
        <v>189</v>
      </c>
      <c r="D11" s="261" t="s">
        <v>189</v>
      </c>
      <c r="E11" s="261" t="s">
        <v>189</v>
      </c>
      <c r="F11" s="261" t="s">
        <v>189</v>
      </c>
      <c r="G11" s="188" t="s">
        <v>189</v>
      </c>
    </row>
    <row r="12" spans="1:8" s="31" customFormat="1" ht="76.5" customHeight="1">
      <c r="A12" s="187">
        <v>2021</v>
      </c>
      <c r="B12" s="261">
        <v>1.54</v>
      </c>
      <c r="C12" s="261">
        <v>1.54</v>
      </c>
      <c r="D12" s="261" t="s">
        <v>189</v>
      </c>
      <c r="E12" s="261" t="s">
        <v>189</v>
      </c>
      <c r="F12" s="261">
        <v>1.54</v>
      </c>
      <c r="G12" s="188">
        <v>1.54</v>
      </c>
    </row>
    <row r="13" spans="1:8" s="31" customFormat="1" ht="76.5" customHeight="1">
      <c r="A13" s="187">
        <v>2022</v>
      </c>
      <c r="B13" s="261" t="s">
        <v>189</v>
      </c>
      <c r="C13" s="261" t="s">
        <v>189</v>
      </c>
      <c r="D13" s="261" t="s">
        <v>189</v>
      </c>
      <c r="E13" s="261" t="s">
        <v>189</v>
      </c>
      <c r="F13" s="261" t="s">
        <v>189</v>
      </c>
      <c r="G13" s="188" t="s">
        <v>189</v>
      </c>
    </row>
    <row r="14" spans="1:8" s="31" customFormat="1" ht="76.5" customHeight="1">
      <c r="A14" s="187">
        <v>2023</v>
      </c>
      <c r="B14" s="261" t="s">
        <v>190</v>
      </c>
      <c r="C14" s="261" t="s">
        <v>190</v>
      </c>
      <c r="D14" s="261" t="s">
        <v>190</v>
      </c>
      <c r="E14" s="261" t="s">
        <v>190</v>
      </c>
      <c r="F14" s="261" t="s">
        <v>190</v>
      </c>
      <c r="G14" s="188" t="s">
        <v>190</v>
      </c>
    </row>
    <row r="15" spans="1:8" s="32" customFormat="1" ht="76.5" customHeight="1">
      <c r="A15" s="191">
        <v>2024</v>
      </c>
      <c r="B15" s="258" t="s">
        <v>190</v>
      </c>
      <c r="C15" s="259" t="s">
        <v>190</v>
      </c>
      <c r="D15" s="259" t="s">
        <v>190</v>
      </c>
      <c r="E15" s="259" t="s">
        <v>190</v>
      </c>
      <c r="F15" s="259" t="s">
        <v>190</v>
      </c>
      <c r="G15" s="262" t="s">
        <v>190</v>
      </c>
    </row>
    <row r="16" spans="1:8" s="20" customFormat="1" ht="17.25">
      <c r="A16" s="18" t="s">
        <v>52</v>
      </c>
      <c r="B16" s="19"/>
      <c r="C16" s="19"/>
      <c r="D16" s="19"/>
      <c r="E16" s="19"/>
      <c r="F16" s="19"/>
      <c r="G16" s="19"/>
      <c r="H16" s="19"/>
    </row>
  </sheetData>
  <mergeCells count="12">
    <mergeCell ref="B8:B9"/>
    <mergeCell ref="C8:C9"/>
    <mergeCell ref="A2:G2"/>
    <mergeCell ref="A3:G3"/>
    <mergeCell ref="A4:G4"/>
    <mergeCell ref="F5:G5"/>
    <mergeCell ref="B6:B7"/>
    <mergeCell ref="C6:C7"/>
    <mergeCell ref="D6:E7"/>
    <mergeCell ref="F6:G7"/>
    <mergeCell ref="A6:A7"/>
    <mergeCell ref="A8:A9"/>
  </mergeCells>
  <phoneticPr fontId="1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view="pageBreakPreview" zoomScaleSheetLayoutView="100" workbookViewId="0">
      <selection activeCell="L27" sqref="L27"/>
    </sheetView>
  </sheetViews>
  <sheetFormatPr defaultColWidth="9" defaultRowHeight="14.25"/>
  <cols>
    <col min="1" max="1" width="10.625" style="16" customWidth="1"/>
    <col min="2" max="3" width="12.5" style="16" customWidth="1"/>
    <col min="4" max="4" width="14" style="16" customWidth="1"/>
    <col min="5" max="7" width="12.5" style="16" customWidth="1"/>
    <col min="8" max="16384" width="9" style="16"/>
  </cols>
  <sheetData>
    <row r="1" spans="1:7" ht="5.0999999999999996" customHeight="1">
      <c r="A1" s="21"/>
      <c r="B1" s="21"/>
      <c r="C1" s="21"/>
      <c r="D1" s="21"/>
      <c r="E1" s="21"/>
      <c r="F1" s="21"/>
      <c r="G1" s="21"/>
    </row>
    <row r="2" spans="1:7" ht="50.1" customHeight="1">
      <c r="A2" s="273"/>
      <c r="B2" s="273"/>
      <c r="C2" s="273"/>
      <c r="D2" s="273"/>
      <c r="E2" s="273"/>
      <c r="F2" s="273"/>
      <c r="G2" s="273"/>
    </row>
    <row r="3" spans="1:7" s="89" customFormat="1" ht="21" customHeight="1">
      <c r="A3" s="274" t="s">
        <v>53</v>
      </c>
      <c r="B3" s="275"/>
      <c r="C3" s="275"/>
      <c r="D3" s="275"/>
      <c r="E3" s="275"/>
      <c r="F3" s="275"/>
      <c r="G3" s="275"/>
    </row>
    <row r="4" spans="1:7" s="90" customFormat="1" ht="20.100000000000001" customHeight="1">
      <c r="A4" s="276" t="s">
        <v>54</v>
      </c>
      <c r="B4" s="309"/>
      <c r="C4" s="309"/>
      <c r="D4" s="309"/>
      <c r="E4" s="309"/>
      <c r="F4" s="309"/>
      <c r="G4" s="309"/>
    </row>
    <row r="5" spans="1:7" s="9" customFormat="1" ht="20.100000000000001" customHeight="1">
      <c r="A5" s="34"/>
      <c r="B5" s="34"/>
      <c r="C5" s="35"/>
      <c r="D5" s="36"/>
      <c r="E5" s="36"/>
      <c r="F5" s="36"/>
      <c r="G5" s="37"/>
    </row>
    <row r="6" spans="1:7" s="91" customFormat="1" ht="41.45" customHeight="1">
      <c r="A6" s="192" t="s">
        <v>230</v>
      </c>
      <c r="B6" s="193" t="s">
        <v>231</v>
      </c>
      <c r="C6" s="151" t="s">
        <v>232</v>
      </c>
      <c r="D6" s="151" t="s">
        <v>233</v>
      </c>
      <c r="E6" s="194" t="s">
        <v>234</v>
      </c>
      <c r="F6" s="194" t="s">
        <v>235</v>
      </c>
      <c r="G6" s="151" t="s">
        <v>236</v>
      </c>
    </row>
    <row r="7" spans="1:7" s="91" customFormat="1" ht="30.75" customHeight="1">
      <c r="A7" s="195" t="s">
        <v>237</v>
      </c>
      <c r="B7" s="136" t="s">
        <v>55</v>
      </c>
      <c r="C7" s="116" t="s">
        <v>55</v>
      </c>
      <c r="D7" s="116" t="s">
        <v>55</v>
      </c>
      <c r="E7" s="136" t="s">
        <v>238</v>
      </c>
      <c r="F7" s="136" t="s">
        <v>239</v>
      </c>
      <c r="G7" s="116" t="s">
        <v>56</v>
      </c>
    </row>
    <row r="8" spans="1:7" s="38" customFormat="1" ht="33.200000000000003" customHeight="1">
      <c r="A8" s="196">
        <v>2019</v>
      </c>
      <c r="B8" s="198">
        <v>3.0000000000000001E-3</v>
      </c>
      <c r="C8" s="199">
        <v>0.5</v>
      </c>
      <c r="D8" s="198">
        <v>0.01</v>
      </c>
      <c r="E8" s="200">
        <v>40</v>
      </c>
      <c r="F8" s="200">
        <v>20</v>
      </c>
      <c r="G8" s="201">
        <v>3.4000000000000002E-2</v>
      </c>
    </row>
    <row r="9" spans="1:7" s="38" customFormat="1" ht="33.200000000000003" customHeight="1">
      <c r="A9" s="196">
        <v>2020</v>
      </c>
      <c r="B9" s="198">
        <v>2E-3</v>
      </c>
      <c r="C9" s="199">
        <v>0.4</v>
      </c>
      <c r="D9" s="198">
        <v>0.01</v>
      </c>
      <c r="E9" s="200">
        <v>31</v>
      </c>
      <c r="F9" s="200">
        <v>14</v>
      </c>
      <c r="G9" s="201">
        <v>3.3000000000000002E-2</v>
      </c>
    </row>
    <row r="10" spans="1:7" s="38" customFormat="1" ht="33.200000000000003" customHeight="1">
      <c r="A10" s="196">
        <v>2021</v>
      </c>
      <c r="B10" s="198">
        <v>3.0000000000000001E-3</v>
      </c>
      <c r="C10" s="199">
        <v>0.4</v>
      </c>
      <c r="D10" s="198">
        <v>8.9999999999999993E-3</v>
      </c>
      <c r="E10" s="200">
        <v>37</v>
      </c>
      <c r="F10" s="200">
        <v>13</v>
      </c>
      <c r="G10" s="201">
        <v>3.5999999999999997E-2</v>
      </c>
    </row>
    <row r="11" spans="1:7" s="38" customFormat="1" ht="33.200000000000003" customHeight="1">
      <c r="A11" s="196">
        <v>2022</v>
      </c>
      <c r="B11" s="198">
        <v>3.0000000000000001E-3</v>
      </c>
      <c r="C11" s="199">
        <v>0.4</v>
      </c>
      <c r="D11" s="198">
        <v>8.0000000000000002E-3</v>
      </c>
      <c r="E11" s="200">
        <v>29</v>
      </c>
      <c r="F11" s="200">
        <v>13</v>
      </c>
      <c r="G11" s="201">
        <v>3.5999999999999997E-2</v>
      </c>
    </row>
    <row r="12" spans="1:7" s="38" customFormat="1" ht="33.200000000000003" customHeight="1">
      <c r="A12" s="196">
        <v>2023</v>
      </c>
      <c r="B12" s="198">
        <v>2.5916666666666666E-3</v>
      </c>
      <c r="C12" s="199">
        <v>0.42333333333333334</v>
      </c>
      <c r="D12" s="198">
        <v>9.4999999999999998E-3</v>
      </c>
      <c r="E12" s="200">
        <v>33.083333333333336</v>
      </c>
      <c r="F12" s="200">
        <v>13.333333333333334</v>
      </c>
      <c r="G12" s="201">
        <v>3.6666666666666667E-2</v>
      </c>
    </row>
    <row r="13" spans="1:7" s="95" customFormat="1" ht="33.200000000000003" customHeight="1">
      <c r="A13" s="202">
        <v>2024</v>
      </c>
      <c r="B13" s="267">
        <v>2.3166666666666665E-3</v>
      </c>
      <c r="C13" s="268">
        <v>0.41083333333333333</v>
      </c>
      <c r="D13" s="267">
        <v>8.2499999999999987E-3</v>
      </c>
      <c r="E13" s="269">
        <v>23.916666666666668</v>
      </c>
      <c r="F13" s="269">
        <v>12.416666666666666</v>
      </c>
      <c r="G13" s="267">
        <v>3.7733333333333334E-2</v>
      </c>
    </row>
    <row r="14" spans="1:7" s="39" customFormat="1" ht="32.65" customHeight="1">
      <c r="A14" s="187" t="s">
        <v>57</v>
      </c>
      <c r="B14" s="198">
        <v>2.5000000000000001E-3</v>
      </c>
      <c r="C14" s="199">
        <v>0.49</v>
      </c>
      <c r="D14" s="198">
        <v>1.26E-2</v>
      </c>
      <c r="E14" s="200">
        <v>22</v>
      </c>
      <c r="F14" s="200">
        <v>14</v>
      </c>
      <c r="G14" s="201">
        <v>3.09E-2</v>
      </c>
    </row>
    <row r="15" spans="1:7" s="39" customFormat="1" ht="32.65" customHeight="1">
      <c r="A15" s="187" t="s">
        <v>58</v>
      </c>
      <c r="B15" s="198">
        <v>2.3999999999999998E-3</v>
      </c>
      <c r="C15" s="199">
        <v>0.42</v>
      </c>
      <c r="D15" s="198">
        <v>1.09E-2</v>
      </c>
      <c r="E15" s="200">
        <v>25</v>
      </c>
      <c r="F15" s="200">
        <v>17</v>
      </c>
      <c r="G15" s="201">
        <v>3.3099999999999997E-2</v>
      </c>
    </row>
    <row r="16" spans="1:7" s="39" customFormat="1" ht="32.65" customHeight="1">
      <c r="A16" s="187" t="s">
        <v>59</v>
      </c>
      <c r="B16" s="198">
        <v>2.0999999999999999E-3</v>
      </c>
      <c r="C16" s="199">
        <v>0.42</v>
      </c>
      <c r="D16" s="198">
        <v>1.12E-2</v>
      </c>
      <c r="E16" s="200">
        <v>34</v>
      </c>
      <c r="F16" s="200">
        <v>15</v>
      </c>
      <c r="G16" s="201">
        <v>4.0099999999999997E-2</v>
      </c>
    </row>
    <row r="17" spans="1:7" s="39" customFormat="1" ht="32.65" customHeight="1">
      <c r="A17" s="187" t="s">
        <v>60</v>
      </c>
      <c r="B17" s="198">
        <v>2.3E-3</v>
      </c>
      <c r="C17" s="199">
        <v>0.42</v>
      </c>
      <c r="D17" s="198">
        <v>9.7999999999999997E-3</v>
      </c>
      <c r="E17" s="200">
        <v>39</v>
      </c>
      <c r="F17" s="200">
        <v>16</v>
      </c>
      <c r="G17" s="201">
        <v>4.5100000000000001E-2</v>
      </c>
    </row>
    <row r="18" spans="1:7" s="39" customFormat="1" ht="32.65" customHeight="1">
      <c r="A18" s="187" t="s">
        <v>61</v>
      </c>
      <c r="B18" s="198">
        <v>2.3999999999999998E-3</v>
      </c>
      <c r="C18" s="199">
        <v>0.39</v>
      </c>
      <c r="D18" s="198">
        <v>6.4000000000000003E-3</v>
      </c>
      <c r="E18" s="200">
        <v>27</v>
      </c>
      <c r="F18" s="200">
        <v>12</v>
      </c>
      <c r="G18" s="201">
        <v>4.7800000000000002E-2</v>
      </c>
    </row>
    <row r="19" spans="1:7" s="39" customFormat="1" ht="32.65" customHeight="1">
      <c r="A19" s="187" t="s">
        <v>62</v>
      </c>
      <c r="B19" s="198">
        <v>2.5999999999999999E-3</v>
      </c>
      <c r="C19" s="199">
        <v>0.37</v>
      </c>
      <c r="D19" s="198">
        <v>6.0000000000000001E-3</v>
      </c>
      <c r="E19" s="200">
        <v>21</v>
      </c>
      <c r="F19" s="200">
        <v>12</v>
      </c>
      <c r="G19" s="201">
        <v>4.7800000000000002E-2</v>
      </c>
    </row>
    <row r="20" spans="1:7" s="39" customFormat="1" ht="32.65" customHeight="1">
      <c r="A20" s="187" t="s">
        <v>63</v>
      </c>
      <c r="B20" s="198">
        <v>2.0999999999999999E-3</v>
      </c>
      <c r="C20" s="199">
        <v>0.34</v>
      </c>
      <c r="D20" s="198">
        <v>4.0000000000000001E-3</v>
      </c>
      <c r="E20" s="200">
        <v>17</v>
      </c>
      <c r="F20" s="200">
        <v>7</v>
      </c>
      <c r="G20" s="201">
        <v>3.0499999999999999E-2</v>
      </c>
    </row>
    <row r="21" spans="1:7" s="39" customFormat="1" ht="32.65" customHeight="1">
      <c r="A21" s="187" t="s">
        <v>64</v>
      </c>
      <c r="B21" s="198">
        <v>2.3E-3</v>
      </c>
      <c r="C21" s="199">
        <v>0.47</v>
      </c>
      <c r="D21" s="198">
        <v>4.7000000000000002E-3</v>
      </c>
      <c r="E21" s="200">
        <v>21</v>
      </c>
      <c r="F21" s="200">
        <v>13</v>
      </c>
      <c r="G21" s="201">
        <v>3.9699999999999999E-2</v>
      </c>
    </row>
    <row r="22" spans="1:7" s="39" customFormat="1" ht="32.65" customHeight="1">
      <c r="A22" s="187" t="s">
        <v>65</v>
      </c>
      <c r="B22" s="198">
        <v>2.5000000000000001E-3</v>
      </c>
      <c r="C22" s="199">
        <v>0.36</v>
      </c>
      <c r="D22" s="198">
        <v>4.5999999999999999E-3</v>
      </c>
      <c r="E22" s="200">
        <v>18</v>
      </c>
      <c r="F22" s="200">
        <v>10</v>
      </c>
      <c r="G22" s="201">
        <v>3.5299999999999998E-2</v>
      </c>
    </row>
    <row r="23" spans="1:7" s="39" customFormat="1" ht="32.65" customHeight="1">
      <c r="A23" s="187" t="s">
        <v>51</v>
      </c>
      <c r="B23" s="198">
        <v>2.0999999999999999E-3</v>
      </c>
      <c r="C23" s="199">
        <v>0.43</v>
      </c>
      <c r="D23" s="198">
        <v>7.7000000000000002E-3</v>
      </c>
      <c r="E23" s="200">
        <v>19</v>
      </c>
      <c r="F23" s="200">
        <v>11</v>
      </c>
      <c r="G23" s="201">
        <v>3.7699999999999997E-2</v>
      </c>
    </row>
    <row r="24" spans="1:7" s="39" customFormat="1" ht="32.65" customHeight="1">
      <c r="A24" s="187" t="s">
        <v>66</v>
      </c>
      <c r="B24" s="198">
        <v>2.3E-3</v>
      </c>
      <c r="C24" s="199">
        <v>0.4</v>
      </c>
      <c r="D24" s="198">
        <v>9.1000000000000004E-3</v>
      </c>
      <c r="E24" s="200">
        <v>23</v>
      </c>
      <c r="F24" s="200">
        <v>12</v>
      </c>
      <c r="G24" s="201">
        <v>3.4000000000000002E-2</v>
      </c>
    </row>
    <row r="25" spans="1:7" s="39" customFormat="1" ht="32.65" customHeight="1">
      <c r="A25" s="197" t="s">
        <v>67</v>
      </c>
      <c r="B25" s="263">
        <v>2.2000000000000001E-3</v>
      </c>
      <c r="C25" s="203">
        <v>0.42</v>
      </c>
      <c r="D25" s="264">
        <v>1.2E-2</v>
      </c>
      <c r="E25" s="265">
        <v>21</v>
      </c>
      <c r="F25" s="265">
        <v>10</v>
      </c>
      <c r="G25" s="266">
        <v>3.0800000000000001E-2</v>
      </c>
    </row>
    <row r="26" spans="1:7" s="28" customFormat="1" ht="15.95" customHeight="1">
      <c r="A26" s="27" t="s">
        <v>68</v>
      </c>
      <c r="B26" s="33"/>
      <c r="C26" s="33"/>
      <c r="D26" s="33"/>
      <c r="E26" s="33"/>
      <c r="F26" s="33"/>
      <c r="G26" s="33"/>
    </row>
    <row r="27" spans="1:7" s="28" customFormat="1" ht="15.95" customHeight="1">
      <c r="A27" s="27"/>
      <c r="B27" s="40"/>
      <c r="C27" s="40"/>
      <c r="D27" s="40"/>
      <c r="E27" s="40"/>
      <c r="F27" s="40"/>
      <c r="G27" s="40"/>
    </row>
    <row r="28" spans="1:7" ht="14.25" customHeight="1">
      <c r="A28" s="16" t="s">
        <v>69</v>
      </c>
    </row>
  </sheetData>
  <mergeCells count="3">
    <mergeCell ref="A2:G2"/>
    <mergeCell ref="A3:G3"/>
    <mergeCell ref="A4:G4"/>
  </mergeCells>
  <phoneticPr fontId="1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4"/>
  <sheetViews>
    <sheetView view="pageBreakPreview" zoomScaleNormal="75" zoomScaleSheetLayoutView="100" workbookViewId="0">
      <selection activeCell="L27" sqref="L27"/>
    </sheetView>
  </sheetViews>
  <sheetFormatPr defaultColWidth="9" defaultRowHeight="14.25"/>
  <cols>
    <col min="1" max="1" width="8.125" style="16" customWidth="1"/>
    <col min="2" max="2" width="10.375" style="45" customWidth="1"/>
    <col min="3" max="3" width="10.625" style="29" customWidth="1"/>
    <col min="4" max="4" width="10.375" style="45" customWidth="1"/>
    <col min="5" max="5" width="10.625" style="29" customWidth="1"/>
    <col min="6" max="6" width="11.625" style="29" customWidth="1"/>
    <col min="7" max="8" width="10.375" style="29" customWidth="1"/>
    <col min="9" max="9" width="6.875" style="16" customWidth="1"/>
    <col min="10" max="10" width="8.125" style="29" customWidth="1"/>
    <col min="11" max="11" width="5.875" style="29" customWidth="1"/>
    <col min="12" max="12" width="7.875" style="29" customWidth="1"/>
    <col min="13" max="13" width="6.625" style="29" customWidth="1"/>
    <col min="14" max="14" width="5.25" style="29" customWidth="1"/>
    <col min="15" max="16" width="4.125" style="29" customWidth="1"/>
    <col min="17" max="17" width="5.125" style="29" customWidth="1"/>
    <col min="18" max="18" width="7.625" style="29" customWidth="1"/>
    <col min="19" max="19" width="6.625" style="29" customWidth="1"/>
    <col min="20" max="21" width="5.5" style="29" customWidth="1"/>
    <col min="22" max="22" width="5.375" style="16" customWidth="1"/>
    <col min="23" max="16384" width="9" style="16"/>
  </cols>
  <sheetData>
    <row r="1" spans="1:22" ht="5.0999999999999996" customHeight="1"/>
    <row r="2" spans="1:22" ht="50.1" customHeight="1">
      <c r="A2" s="46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2" s="42" customFormat="1" ht="21" customHeight="1">
      <c r="A3" s="316" t="s">
        <v>71</v>
      </c>
      <c r="B3" s="316"/>
      <c r="C3" s="316"/>
      <c r="D3" s="316"/>
      <c r="E3" s="316"/>
      <c r="F3" s="316"/>
      <c r="G3" s="316"/>
      <c r="H3" s="316"/>
      <c r="I3" s="316" t="s">
        <v>72</v>
      </c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</row>
    <row r="4" spans="1:22" s="42" customFormat="1" ht="20.100000000000001" customHeight="1">
      <c r="A4" s="317" t="s">
        <v>73</v>
      </c>
      <c r="B4" s="318"/>
      <c r="C4" s="318"/>
      <c r="D4" s="318"/>
      <c r="E4" s="318"/>
      <c r="F4" s="318"/>
      <c r="G4" s="318"/>
      <c r="H4" s="318"/>
      <c r="I4" s="317" t="s">
        <v>74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</row>
    <row r="5" spans="1:22" s="5" customFormat="1" ht="20.100000000000001" customHeight="1">
      <c r="A5" s="47" t="s">
        <v>75</v>
      </c>
      <c r="B5" s="48"/>
      <c r="C5" s="49"/>
      <c r="D5" s="50"/>
      <c r="E5" s="51"/>
      <c r="F5" s="51"/>
      <c r="H5" s="25" t="s">
        <v>76</v>
      </c>
      <c r="I5" s="47" t="s">
        <v>75</v>
      </c>
      <c r="J5" s="23"/>
      <c r="K5" s="52"/>
      <c r="L5" s="16"/>
      <c r="M5" s="16"/>
      <c r="N5" s="16"/>
      <c r="O5" s="16"/>
      <c r="P5" s="16"/>
      <c r="Q5" s="16"/>
      <c r="R5" s="16"/>
      <c r="V5" s="25" t="s">
        <v>76</v>
      </c>
    </row>
    <row r="6" spans="1:22" s="5" customFormat="1" ht="30.75" customHeight="1">
      <c r="A6" s="319" t="s">
        <v>77</v>
      </c>
      <c r="B6" s="320" t="s">
        <v>78</v>
      </c>
      <c r="C6" s="321"/>
      <c r="D6" s="321" t="s">
        <v>79</v>
      </c>
      <c r="E6" s="321"/>
      <c r="F6" s="321" t="s">
        <v>80</v>
      </c>
      <c r="G6" s="321" t="s">
        <v>81</v>
      </c>
      <c r="H6" s="321" t="s">
        <v>82</v>
      </c>
      <c r="I6" s="319" t="s">
        <v>77</v>
      </c>
      <c r="J6" s="321" t="s">
        <v>83</v>
      </c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</row>
    <row r="7" spans="1:22" s="5" customFormat="1" ht="21.75" customHeight="1">
      <c r="A7" s="319"/>
      <c r="B7" s="320" t="s">
        <v>84</v>
      </c>
      <c r="C7" s="321" t="s">
        <v>85</v>
      </c>
      <c r="D7" s="321" t="s">
        <v>84</v>
      </c>
      <c r="E7" s="321" t="s">
        <v>86</v>
      </c>
      <c r="F7" s="321"/>
      <c r="G7" s="321"/>
      <c r="H7" s="321"/>
      <c r="I7" s="319"/>
      <c r="J7" s="321" t="s">
        <v>87</v>
      </c>
      <c r="K7" s="322"/>
      <c r="L7" s="322"/>
      <c r="M7" s="322"/>
      <c r="N7" s="322"/>
      <c r="O7" s="321" t="s">
        <v>88</v>
      </c>
      <c r="P7" s="322"/>
      <c r="Q7" s="322"/>
      <c r="R7" s="322"/>
      <c r="S7" s="322"/>
      <c r="T7" s="322"/>
      <c r="U7" s="322"/>
      <c r="V7" s="322"/>
    </row>
    <row r="8" spans="1:22" s="5" customFormat="1" ht="37.5" customHeight="1">
      <c r="A8" s="319"/>
      <c r="B8" s="320"/>
      <c r="C8" s="321"/>
      <c r="D8" s="321"/>
      <c r="E8" s="321"/>
      <c r="F8" s="321"/>
      <c r="G8" s="321"/>
      <c r="H8" s="321"/>
      <c r="I8" s="319"/>
      <c r="J8" s="145" t="s">
        <v>89</v>
      </c>
      <c r="K8" s="145" t="s">
        <v>90</v>
      </c>
      <c r="L8" s="145" t="s">
        <v>91</v>
      </c>
      <c r="M8" s="321" t="s">
        <v>92</v>
      </c>
      <c r="N8" s="322"/>
      <c r="O8" s="321" t="s">
        <v>89</v>
      </c>
      <c r="P8" s="322"/>
      <c r="Q8" s="323" t="s">
        <v>90</v>
      </c>
      <c r="R8" s="320"/>
      <c r="S8" s="145" t="s">
        <v>93</v>
      </c>
      <c r="T8" s="321" t="s">
        <v>92</v>
      </c>
      <c r="U8" s="322"/>
      <c r="V8" s="146" t="s">
        <v>70</v>
      </c>
    </row>
    <row r="9" spans="1:22" s="41" customFormat="1" ht="37.35" customHeight="1">
      <c r="A9" s="98">
        <v>2019</v>
      </c>
      <c r="B9" s="53">
        <v>51.62</v>
      </c>
      <c r="C9" s="137">
        <v>229861</v>
      </c>
      <c r="D9" s="53">
        <v>51.62</v>
      </c>
      <c r="E9" s="137">
        <v>229861</v>
      </c>
      <c r="F9" s="137">
        <v>100</v>
      </c>
      <c r="G9" s="137">
        <v>236</v>
      </c>
      <c r="H9" s="149">
        <v>236</v>
      </c>
      <c r="I9" s="98">
        <v>2019</v>
      </c>
      <c r="J9" s="143">
        <v>236</v>
      </c>
      <c r="K9" s="143">
        <v>117</v>
      </c>
      <c r="L9" s="143" t="s">
        <v>189</v>
      </c>
      <c r="M9" s="310">
        <v>119</v>
      </c>
      <c r="N9" s="310"/>
      <c r="O9" s="310">
        <v>141</v>
      </c>
      <c r="P9" s="310"/>
      <c r="Q9" s="310" t="s">
        <v>189</v>
      </c>
      <c r="R9" s="310"/>
      <c r="S9" s="143">
        <v>9</v>
      </c>
      <c r="T9" s="310">
        <v>76</v>
      </c>
      <c r="U9" s="310"/>
      <c r="V9" s="54">
        <v>56</v>
      </c>
    </row>
    <row r="10" spans="1:22" s="41" customFormat="1" ht="37.35" customHeight="1">
      <c r="A10" s="98">
        <v>2020</v>
      </c>
      <c r="B10" s="53">
        <v>51.62</v>
      </c>
      <c r="C10" s="137">
        <v>227178</v>
      </c>
      <c r="D10" s="53">
        <v>51.62</v>
      </c>
      <c r="E10" s="137">
        <v>227178</v>
      </c>
      <c r="F10" s="137">
        <v>100</v>
      </c>
      <c r="G10" s="137">
        <v>241</v>
      </c>
      <c r="H10" s="149">
        <v>241</v>
      </c>
      <c r="I10" s="98">
        <v>2020</v>
      </c>
      <c r="J10" s="143">
        <v>241</v>
      </c>
      <c r="K10" s="143">
        <v>94</v>
      </c>
      <c r="L10" s="143" t="s">
        <v>189</v>
      </c>
      <c r="M10" s="310">
        <v>148</v>
      </c>
      <c r="N10" s="310"/>
      <c r="O10" s="310">
        <v>157</v>
      </c>
      <c r="P10" s="310"/>
      <c r="Q10" s="310" t="s">
        <v>189</v>
      </c>
      <c r="R10" s="310"/>
      <c r="S10" s="143">
        <v>18</v>
      </c>
      <c r="T10" s="310">
        <v>85</v>
      </c>
      <c r="U10" s="310"/>
      <c r="V10" s="149">
        <v>54</v>
      </c>
    </row>
    <row r="11" spans="1:22" s="41" customFormat="1" ht="37.35" customHeight="1">
      <c r="A11" s="98">
        <v>2021</v>
      </c>
      <c r="B11" s="53">
        <v>51.65</v>
      </c>
      <c r="C11" s="137">
        <v>221642</v>
      </c>
      <c r="D11" s="53">
        <v>51.65</v>
      </c>
      <c r="E11" s="137">
        <v>221642</v>
      </c>
      <c r="F11" s="137">
        <v>100</v>
      </c>
      <c r="G11" s="137">
        <v>262</v>
      </c>
      <c r="H11" s="137">
        <v>262</v>
      </c>
      <c r="I11" s="99">
        <v>2021</v>
      </c>
      <c r="J11" s="143">
        <v>262</v>
      </c>
      <c r="K11" s="143">
        <v>14</v>
      </c>
      <c r="L11" s="143" t="s">
        <v>189</v>
      </c>
      <c r="M11" s="310">
        <v>111</v>
      </c>
      <c r="N11" s="310"/>
      <c r="O11" s="310">
        <v>165</v>
      </c>
      <c r="P11" s="310"/>
      <c r="Q11" s="310" t="s">
        <v>189</v>
      </c>
      <c r="R11" s="310"/>
      <c r="S11" s="143">
        <v>17</v>
      </c>
      <c r="T11" s="310">
        <v>135</v>
      </c>
      <c r="U11" s="310"/>
      <c r="V11" s="149">
        <v>13</v>
      </c>
    </row>
    <row r="12" spans="1:22" s="41" customFormat="1" ht="37.35" customHeight="1">
      <c r="A12" s="98">
        <v>2022</v>
      </c>
      <c r="B12" s="53">
        <v>51.66</v>
      </c>
      <c r="C12" s="137">
        <v>218589</v>
      </c>
      <c r="D12" s="53">
        <v>51.66</v>
      </c>
      <c r="E12" s="137">
        <v>218589</v>
      </c>
      <c r="F12" s="137">
        <v>100</v>
      </c>
      <c r="G12" s="137">
        <f>J12</f>
        <v>233.8</v>
      </c>
      <c r="H12" s="137">
        <f>G12</f>
        <v>233.8</v>
      </c>
      <c r="I12" s="99">
        <v>2022</v>
      </c>
      <c r="J12" s="143">
        <v>233.8</v>
      </c>
      <c r="K12" s="143">
        <v>137.19999999999999</v>
      </c>
      <c r="L12" s="143" t="s">
        <v>192</v>
      </c>
      <c r="M12" s="310">
        <v>96.6</v>
      </c>
      <c r="N12" s="310"/>
      <c r="O12" s="310">
        <v>166.7</v>
      </c>
      <c r="P12" s="310"/>
      <c r="Q12" s="310" t="s">
        <v>192</v>
      </c>
      <c r="R12" s="310"/>
      <c r="S12" s="143">
        <v>25.1</v>
      </c>
      <c r="T12" s="310">
        <v>139.69999999999999</v>
      </c>
      <c r="U12" s="310"/>
      <c r="V12" s="149">
        <v>1.7</v>
      </c>
    </row>
    <row r="13" spans="1:22" s="41" customFormat="1" ht="37.35" customHeight="1">
      <c r="A13" s="154">
        <v>2023</v>
      </c>
      <c r="B13" s="155">
        <v>51.62</v>
      </c>
      <c r="C13" s="156">
        <v>220447</v>
      </c>
      <c r="D13" s="155">
        <v>51.62</v>
      </c>
      <c r="E13" s="156">
        <v>220447</v>
      </c>
      <c r="F13" s="156">
        <v>100</v>
      </c>
      <c r="G13" s="156">
        <v>238</v>
      </c>
      <c r="H13" s="157">
        <v>238</v>
      </c>
      <c r="I13" s="98">
        <v>2023</v>
      </c>
      <c r="J13" s="143">
        <v>238</v>
      </c>
      <c r="K13" s="143">
        <v>123</v>
      </c>
      <c r="L13" s="143" t="s">
        <v>192</v>
      </c>
      <c r="M13" s="310">
        <v>115</v>
      </c>
      <c r="N13" s="310"/>
      <c r="O13" s="310">
        <v>144</v>
      </c>
      <c r="P13" s="310"/>
      <c r="Q13" s="310" t="s">
        <v>192</v>
      </c>
      <c r="R13" s="310"/>
      <c r="S13" s="143">
        <v>6.8</v>
      </c>
      <c r="T13" s="310">
        <v>136</v>
      </c>
      <c r="U13" s="310"/>
      <c r="V13" s="149">
        <v>1</v>
      </c>
    </row>
    <row r="14" spans="1:22" s="55" customFormat="1" ht="37.35" customHeight="1">
      <c r="A14" s="97">
        <v>2024</v>
      </c>
      <c r="B14" s="107">
        <v>51.68</v>
      </c>
      <c r="C14" s="108">
        <v>209890</v>
      </c>
      <c r="D14" s="107">
        <v>51.68</v>
      </c>
      <c r="E14" s="108">
        <v>209890</v>
      </c>
      <c r="F14" s="108">
        <v>100</v>
      </c>
      <c r="G14" s="108">
        <v>251</v>
      </c>
      <c r="H14" s="109">
        <v>251</v>
      </c>
      <c r="I14" s="110">
        <v>2024</v>
      </c>
      <c r="J14" s="139">
        <v>251</v>
      </c>
      <c r="K14" s="139">
        <v>118</v>
      </c>
      <c r="L14" s="144" t="s">
        <v>192</v>
      </c>
      <c r="M14" s="313">
        <v>133</v>
      </c>
      <c r="N14" s="313"/>
      <c r="O14" s="313">
        <v>163</v>
      </c>
      <c r="P14" s="313"/>
      <c r="Q14" s="314" t="s">
        <v>192</v>
      </c>
      <c r="R14" s="314"/>
      <c r="S14" s="139">
        <v>9</v>
      </c>
      <c r="T14" s="313">
        <v>150</v>
      </c>
      <c r="U14" s="313"/>
      <c r="V14" s="44">
        <v>4</v>
      </c>
    </row>
    <row r="15" spans="1:22" s="56" customFormat="1" ht="30.75" customHeight="1">
      <c r="A15" s="324" t="s">
        <v>77</v>
      </c>
      <c r="B15" s="325" t="s">
        <v>94</v>
      </c>
      <c r="C15" s="327" t="s">
        <v>95</v>
      </c>
      <c r="D15" s="328"/>
      <c r="E15" s="328"/>
      <c r="F15" s="328"/>
      <c r="G15" s="328"/>
      <c r="H15" s="329"/>
      <c r="I15" s="324" t="s">
        <v>77</v>
      </c>
      <c r="J15" s="325" t="s">
        <v>96</v>
      </c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</row>
    <row r="16" spans="1:22" s="56" customFormat="1" ht="30.75" customHeight="1">
      <c r="A16" s="319"/>
      <c r="B16" s="326"/>
      <c r="C16" s="326" t="s">
        <v>97</v>
      </c>
      <c r="D16" s="326" t="s">
        <v>90</v>
      </c>
      <c r="E16" s="326" t="s">
        <v>91</v>
      </c>
      <c r="F16" s="334" t="s">
        <v>92</v>
      </c>
      <c r="G16" s="334"/>
      <c r="H16" s="334" t="s">
        <v>98</v>
      </c>
      <c r="I16" s="319"/>
      <c r="J16" s="326" t="s">
        <v>99</v>
      </c>
      <c r="K16" s="331"/>
      <c r="L16" s="331"/>
      <c r="M16" s="331"/>
      <c r="N16" s="331"/>
      <c r="O16" s="326" t="s">
        <v>100</v>
      </c>
      <c r="P16" s="331"/>
      <c r="Q16" s="331"/>
      <c r="R16" s="331"/>
      <c r="S16" s="331"/>
      <c r="T16" s="331"/>
      <c r="U16" s="331"/>
      <c r="V16" s="331"/>
    </row>
    <row r="17" spans="1:22" s="56" customFormat="1" ht="38.25" customHeight="1">
      <c r="A17" s="319"/>
      <c r="B17" s="326"/>
      <c r="C17" s="326"/>
      <c r="D17" s="326"/>
      <c r="E17" s="326"/>
      <c r="F17" s="334"/>
      <c r="G17" s="334"/>
      <c r="H17" s="334"/>
      <c r="I17" s="319"/>
      <c r="J17" s="140" t="s">
        <v>89</v>
      </c>
      <c r="K17" s="140" t="s">
        <v>90</v>
      </c>
      <c r="L17" s="140" t="s">
        <v>91</v>
      </c>
      <c r="M17" s="141" t="s">
        <v>92</v>
      </c>
      <c r="N17" s="141" t="s">
        <v>101</v>
      </c>
      <c r="O17" s="332" t="s">
        <v>102</v>
      </c>
      <c r="P17" s="333"/>
      <c r="Q17" s="140" t="s">
        <v>90</v>
      </c>
      <c r="R17" s="140" t="s">
        <v>91</v>
      </c>
      <c r="S17" s="57" t="s">
        <v>92</v>
      </c>
      <c r="T17" s="334" t="s">
        <v>103</v>
      </c>
      <c r="U17" s="335"/>
      <c r="V17" s="142" t="s">
        <v>104</v>
      </c>
    </row>
    <row r="18" spans="1:22" s="41" customFormat="1" ht="37.35" customHeight="1">
      <c r="A18" s="98">
        <v>2019</v>
      </c>
      <c r="B18" s="137">
        <v>100</v>
      </c>
      <c r="C18" s="137">
        <v>236</v>
      </c>
      <c r="D18" s="137">
        <v>117</v>
      </c>
      <c r="E18" s="137" t="s">
        <v>189</v>
      </c>
      <c r="F18" s="315">
        <v>119</v>
      </c>
      <c r="G18" s="315"/>
      <c r="H18" s="149" t="s">
        <v>189</v>
      </c>
      <c r="I18" s="98">
        <v>2019</v>
      </c>
      <c r="J18" s="137">
        <v>482</v>
      </c>
      <c r="K18" s="137" t="s">
        <v>189</v>
      </c>
      <c r="L18" s="137">
        <v>9</v>
      </c>
      <c r="M18" s="137">
        <v>473</v>
      </c>
      <c r="N18" s="137" t="s">
        <v>189</v>
      </c>
      <c r="O18" s="315">
        <v>2006</v>
      </c>
      <c r="P18" s="315"/>
      <c r="Q18" s="137">
        <v>568</v>
      </c>
      <c r="R18" s="137">
        <v>157</v>
      </c>
      <c r="S18" s="137">
        <v>1265</v>
      </c>
      <c r="T18" s="315" t="s">
        <v>189</v>
      </c>
      <c r="U18" s="315"/>
      <c r="V18" s="149">
        <v>16</v>
      </c>
    </row>
    <row r="19" spans="1:22" s="41" customFormat="1" ht="37.35" customHeight="1">
      <c r="A19" s="98">
        <v>2020</v>
      </c>
      <c r="B19" s="137">
        <v>100</v>
      </c>
      <c r="C19" s="137">
        <v>241</v>
      </c>
      <c r="D19" s="137">
        <v>94</v>
      </c>
      <c r="E19" s="137" t="s">
        <v>189</v>
      </c>
      <c r="F19" s="315">
        <v>148</v>
      </c>
      <c r="G19" s="315"/>
      <c r="H19" s="149" t="s">
        <v>189</v>
      </c>
      <c r="I19" s="98">
        <v>2020</v>
      </c>
      <c r="J19" s="137">
        <v>468</v>
      </c>
      <c r="K19" s="137" t="s">
        <v>189</v>
      </c>
      <c r="L19" s="137">
        <v>6</v>
      </c>
      <c r="M19" s="137">
        <v>462</v>
      </c>
      <c r="N19" s="137" t="s">
        <v>192</v>
      </c>
      <c r="O19" s="315">
        <v>2679</v>
      </c>
      <c r="P19" s="315"/>
      <c r="Q19" s="137">
        <v>590</v>
      </c>
      <c r="R19" s="137">
        <v>130</v>
      </c>
      <c r="S19" s="137">
        <v>1683</v>
      </c>
      <c r="T19" s="315" t="s">
        <v>189</v>
      </c>
      <c r="U19" s="315"/>
      <c r="V19" s="149">
        <v>276</v>
      </c>
    </row>
    <row r="20" spans="1:22" s="41" customFormat="1" ht="37.35" customHeight="1">
      <c r="A20" s="98">
        <v>2021</v>
      </c>
      <c r="B20" s="137">
        <v>100</v>
      </c>
      <c r="C20" s="137">
        <v>262</v>
      </c>
      <c r="D20" s="137">
        <v>14</v>
      </c>
      <c r="E20" s="137" t="s">
        <v>189</v>
      </c>
      <c r="F20" s="315">
        <v>111</v>
      </c>
      <c r="G20" s="315"/>
      <c r="H20" s="137">
        <v>137</v>
      </c>
      <c r="I20" s="99">
        <v>2021</v>
      </c>
      <c r="J20" s="137">
        <v>465</v>
      </c>
      <c r="K20" s="137" t="s">
        <v>189</v>
      </c>
      <c r="L20" s="137">
        <v>5</v>
      </c>
      <c r="M20" s="137">
        <v>460</v>
      </c>
      <c r="N20" s="137" t="s">
        <v>192</v>
      </c>
      <c r="O20" s="315">
        <v>1835</v>
      </c>
      <c r="P20" s="315"/>
      <c r="Q20" s="137">
        <v>526</v>
      </c>
      <c r="R20" s="137">
        <v>98</v>
      </c>
      <c r="S20" s="137">
        <v>1200</v>
      </c>
      <c r="T20" s="315" t="s">
        <v>189</v>
      </c>
      <c r="U20" s="315"/>
      <c r="V20" s="149">
        <v>11</v>
      </c>
    </row>
    <row r="21" spans="1:22" s="55" customFormat="1" ht="37.35" customHeight="1">
      <c r="A21" s="98">
        <v>2022</v>
      </c>
      <c r="B21" s="137">
        <v>100</v>
      </c>
      <c r="C21" s="137">
        <f>G12</f>
        <v>233.8</v>
      </c>
      <c r="D21" s="137">
        <f>K12</f>
        <v>137.19999999999999</v>
      </c>
      <c r="E21" s="137" t="s">
        <v>192</v>
      </c>
      <c r="F21" s="315">
        <f>M12</f>
        <v>96.6</v>
      </c>
      <c r="G21" s="315"/>
      <c r="H21" s="137" t="s">
        <v>192</v>
      </c>
      <c r="I21" s="99">
        <v>2022</v>
      </c>
      <c r="J21" s="137">
        <v>390.64</v>
      </c>
      <c r="K21" s="137" t="s">
        <v>192</v>
      </c>
      <c r="L21" s="137">
        <v>5.5</v>
      </c>
      <c r="M21" s="137">
        <v>385.08</v>
      </c>
      <c r="N21" s="137" t="s">
        <v>192</v>
      </c>
      <c r="O21" s="315">
        <v>2458.9</v>
      </c>
      <c r="P21" s="315"/>
      <c r="Q21" s="137">
        <v>704.84</v>
      </c>
      <c r="R21" s="137">
        <v>131.32</v>
      </c>
      <c r="S21" s="137">
        <v>1608</v>
      </c>
      <c r="T21" s="315" t="s">
        <v>192</v>
      </c>
      <c r="U21" s="315"/>
      <c r="V21" s="149">
        <v>14.74</v>
      </c>
    </row>
    <row r="22" spans="1:22" s="41" customFormat="1" ht="37.35" customHeight="1">
      <c r="A22" s="154">
        <v>2023</v>
      </c>
      <c r="B22" s="152">
        <v>100</v>
      </c>
      <c r="C22" s="152">
        <v>238</v>
      </c>
      <c r="D22" s="152">
        <v>123</v>
      </c>
      <c r="E22" s="152" t="s">
        <v>192</v>
      </c>
      <c r="F22" s="311">
        <v>115</v>
      </c>
      <c r="G22" s="311"/>
      <c r="H22" s="152" t="s">
        <v>192</v>
      </c>
      <c r="I22" s="153">
        <v>2023</v>
      </c>
      <c r="J22" s="138">
        <v>425</v>
      </c>
      <c r="K22" s="138" t="s">
        <v>192</v>
      </c>
      <c r="L22" s="138">
        <v>2</v>
      </c>
      <c r="M22" s="138">
        <v>423</v>
      </c>
      <c r="N22" s="138" t="s">
        <v>192</v>
      </c>
      <c r="O22" s="312">
        <v>2374</v>
      </c>
      <c r="P22" s="312"/>
      <c r="Q22" s="138">
        <v>693</v>
      </c>
      <c r="R22" s="138">
        <v>124</v>
      </c>
      <c r="S22" s="138">
        <v>1544</v>
      </c>
      <c r="T22" s="312" t="s">
        <v>192</v>
      </c>
      <c r="U22" s="312"/>
      <c r="V22" s="204">
        <v>13</v>
      </c>
    </row>
    <row r="23" spans="1:22" s="55" customFormat="1" ht="37.35" customHeight="1">
      <c r="A23" s="97">
        <v>2024</v>
      </c>
      <c r="B23" s="205">
        <v>100</v>
      </c>
      <c r="C23" s="205">
        <f>G14</f>
        <v>251</v>
      </c>
      <c r="D23" s="205">
        <v>118</v>
      </c>
      <c r="E23" s="243" t="s">
        <v>192</v>
      </c>
      <c r="F23" s="338">
        <v>133</v>
      </c>
      <c r="G23" s="338"/>
      <c r="H23" s="243" t="s">
        <v>192</v>
      </c>
      <c r="I23" s="206">
        <v>2024</v>
      </c>
      <c r="J23" s="207">
        <v>441</v>
      </c>
      <c r="K23" s="208" t="s">
        <v>192</v>
      </c>
      <c r="L23" s="207">
        <v>4</v>
      </c>
      <c r="M23" s="207">
        <v>437</v>
      </c>
      <c r="N23" s="208" t="s">
        <v>192</v>
      </c>
      <c r="O23" s="339">
        <v>2487</v>
      </c>
      <c r="P23" s="339"/>
      <c r="Q23" s="207">
        <v>914</v>
      </c>
      <c r="R23" s="207">
        <v>139</v>
      </c>
      <c r="S23" s="207">
        <v>1423</v>
      </c>
      <c r="T23" s="340"/>
      <c r="U23" s="340"/>
      <c r="V23" s="209">
        <v>11</v>
      </c>
    </row>
    <row r="24" spans="1:22" s="28" customFormat="1" ht="15" customHeight="1">
      <c r="A24" s="336" t="s">
        <v>105</v>
      </c>
      <c r="B24" s="336"/>
      <c r="C24" s="336"/>
      <c r="D24" s="336"/>
      <c r="E24" s="336"/>
      <c r="F24" s="336"/>
      <c r="G24" s="336"/>
      <c r="H24" s="336"/>
      <c r="I24" s="337" t="s">
        <v>106</v>
      </c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</row>
  </sheetData>
  <mergeCells count="80">
    <mergeCell ref="T19:U19"/>
    <mergeCell ref="F20:G20"/>
    <mergeCell ref="O20:P20"/>
    <mergeCell ref="T20:U20"/>
    <mergeCell ref="A24:H24"/>
    <mergeCell ref="I24:V24"/>
    <mergeCell ref="F21:G21"/>
    <mergeCell ref="O21:P21"/>
    <mergeCell ref="T21:U21"/>
    <mergeCell ref="F23:G23"/>
    <mergeCell ref="O23:P23"/>
    <mergeCell ref="T23:U23"/>
    <mergeCell ref="A15:A17"/>
    <mergeCell ref="B15:B17"/>
    <mergeCell ref="C15:H15"/>
    <mergeCell ref="I15:I17"/>
    <mergeCell ref="J15:V15"/>
    <mergeCell ref="C16:C17"/>
    <mergeCell ref="O16:V16"/>
    <mergeCell ref="O17:P17"/>
    <mergeCell ref="T17:U17"/>
    <mergeCell ref="D16:D17"/>
    <mergeCell ref="E16:E17"/>
    <mergeCell ref="F16:G17"/>
    <mergeCell ref="H16:H17"/>
    <mergeCell ref="J16:N16"/>
    <mergeCell ref="M11:N11"/>
    <mergeCell ref="O11:P11"/>
    <mergeCell ref="Q11:R11"/>
    <mergeCell ref="T11:U11"/>
    <mergeCell ref="M12:N12"/>
    <mergeCell ref="O12:P12"/>
    <mergeCell ref="Q12:R12"/>
    <mergeCell ref="T12:U12"/>
    <mergeCell ref="M9:N9"/>
    <mergeCell ref="O9:P9"/>
    <mergeCell ref="Q9:R9"/>
    <mergeCell ref="T9:U9"/>
    <mergeCell ref="M10:N10"/>
    <mergeCell ref="O10:P10"/>
    <mergeCell ref="Q10:R10"/>
    <mergeCell ref="T10:U10"/>
    <mergeCell ref="J7:N7"/>
    <mergeCell ref="O7:V7"/>
    <mergeCell ref="M8:N8"/>
    <mergeCell ref="O8:P8"/>
    <mergeCell ref="Q8:R8"/>
    <mergeCell ref="T8:U8"/>
    <mergeCell ref="A3:H3"/>
    <mergeCell ref="I3:V3"/>
    <mergeCell ref="A4:H4"/>
    <mergeCell ref="I4:V4"/>
    <mergeCell ref="A6:A8"/>
    <mergeCell ref="B6:C6"/>
    <mergeCell ref="D6:E6"/>
    <mergeCell ref="F6:F8"/>
    <mergeCell ref="G6:G8"/>
    <mergeCell ref="H6:H8"/>
    <mergeCell ref="I6:I8"/>
    <mergeCell ref="J6:V6"/>
    <mergeCell ref="B7:B8"/>
    <mergeCell ref="C7:C8"/>
    <mergeCell ref="D7:D8"/>
    <mergeCell ref="E7:E8"/>
    <mergeCell ref="M13:N13"/>
    <mergeCell ref="O13:P13"/>
    <mergeCell ref="Q13:R13"/>
    <mergeCell ref="T13:U13"/>
    <mergeCell ref="F22:G22"/>
    <mergeCell ref="O22:P22"/>
    <mergeCell ref="T22:U22"/>
    <mergeCell ref="M14:N14"/>
    <mergeCell ref="O14:P14"/>
    <mergeCell ref="Q14:R14"/>
    <mergeCell ref="T14:U14"/>
    <mergeCell ref="F18:G18"/>
    <mergeCell ref="O18:P18"/>
    <mergeCell ref="T18:U18"/>
    <mergeCell ref="F19:G19"/>
    <mergeCell ref="O19:P19"/>
  </mergeCells>
  <phoneticPr fontId="1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  <colBreaks count="1" manualBreakCount="1">
    <brk id="8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view="pageBreakPreview" zoomScaleNormal="75" zoomScaleSheetLayoutView="100" workbookViewId="0">
      <selection activeCell="L27" sqref="L27"/>
    </sheetView>
  </sheetViews>
  <sheetFormatPr defaultColWidth="9" defaultRowHeight="14.25"/>
  <cols>
    <col min="1" max="1" width="6.625" style="16" customWidth="1"/>
    <col min="2" max="2" width="6.125" style="58" customWidth="1"/>
    <col min="3" max="3" width="5.625" style="16" customWidth="1"/>
    <col min="4" max="4" width="6.125" style="29" customWidth="1"/>
    <col min="5" max="5" width="8.125" style="29" customWidth="1"/>
    <col min="6" max="6" width="6" style="29" customWidth="1"/>
    <col min="7" max="7" width="5.625" style="29" customWidth="1"/>
    <col min="8" max="8" width="6.125" style="29" customWidth="1"/>
    <col min="9" max="9" width="8.125" style="29" customWidth="1"/>
    <col min="10" max="10" width="6.625" style="29" customWidth="1"/>
    <col min="11" max="12" width="6.125" style="29" customWidth="1"/>
    <col min="13" max="13" width="8.125" style="29" customWidth="1"/>
    <col min="14" max="16384" width="9" style="16"/>
  </cols>
  <sheetData>
    <row r="1" spans="1:14" ht="5.0999999999999996" customHeight="1"/>
    <row r="2" spans="1:14" ht="50.1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s="42" customFormat="1" ht="21" customHeight="1">
      <c r="A3" s="316" t="s">
        <v>72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4" s="59" customFormat="1" ht="20.100000000000001" customHeight="1">
      <c r="A4" s="341" t="s">
        <v>107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</row>
    <row r="5" spans="1:14" s="5" customFormat="1" ht="20.100000000000001" customHeight="1">
      <c r="A5" s="47" t="s">
        <v>75</v>
      </c>
      <c r="B5" s="58"/>
      <c r="C5" s="60"/>
      <c r="D5" s="60"/>
      <c r="E5" s="60"/>
      <c r="F5" s="60"/>
      <c r="G5" s="60"/>
      <c r="H5" s="60"/>
      <c r="I5" s="60"/>
      <c r="J5" s="60"/>
      <c r="L5" s="23"/>
      <c r="M5" s="25" t="s">
        <v>76</v>
      </c>
      <c r="N5" s="61"/>
    </row>
    <row r="6" spans="1:14" s="5" customFormat="1" ht="30.75" customHeight="1">
      <c r="A6" s="321" t="s">
        <v>77</v>
      </c>
      <c r="B6" s="321" t="s">
        <v>108</v>
      </c>
      <c r="C6" s="322"/>
      <c r="D6" s="322"/>
      <c r="E6" s="322"/>
      <c r="F6" s="321" t="s">
        <v>109</v>
      </c>
      <c r="G6" s="322"/>
      <c r="H6" s="322"/>
      <c r="I6" s="322"/>
      <c r="J6" s="321" t="s">
        <v>110</v>
      </c>
      <c r="K6" s="322"/>
      <c r="L6" s="322"/>
      <c r="M6" s="322"/>
    </row>
    <row r="7" spans="1:14" s="5" customFormat="1" ht="17.25" customHeight="1">
      <c r="A7" s="321"/>
      <c r="B7" s="321" t="s">
        <v>111</v>
      </c>
      <c r="C7" s="322" t="s">
        <v>112</v>
      </c>
      <c r="D7" s="322"/>
      <c r="E7" s="322"/>
      <c r="F7" s="321" t="s">
        <v>111</v>
      </c>
      <c r="G7" s="322" t="s">
        <v>112</v>
      </c>
      <c r="H7" s="322"/>
      <c r="I7" s="322"/>
      <c r="J7" s="321" t="s">
        <v>111</v>
      </c>
      <c r="K7" s="322" t="s">
        <v>112</v>
      </c>
      <c r="L7" s="322"/>
      <c r="M7" s="322"/>
    </row>
    <row r="8" spans="1:14" s="5" customFormat="1" ht="49.5" customHeight="1">
      <c r="A8" s="321"/>
      <c r="B8" s="321"/>
      <c r="C8" s="62" t="s">
        <v>113</v>
      </c>
      <c r="D8" s="62" t="s">
        <v>114</v>
      </c>
      <c r="E8" s="145" t="s">
        <v>115</v>
      </c>
      <c r="F8" s="321"/>
      <c r="G8" s="62" t="s">
        <v>113</v>
      </c>
      <c r="H8" s="62" t="s">
        <v>116</v>
      </c>
      <c r="I8" s="145" t="s">
        <v>115</v>
      </c>
      <c r="J8" s="321"/>
      <c r="K8" s="62" t="s">
        <v>113</v>
      </c>
      <c r="L8" s="62" t="s">
        <v>116</v>
      </c>
      <c r="M8" s="145" t="s">
        <v>115</v>
      </c>
    </row>
    <row r="9" spans="1:14" s="30" customFormat="1" ht="92.1" customHeight="1">
      <c r="A9" s="100">
        <v>2019</v>
      </c>
      <c r="B9" s="137">
        <v>166</v>
      </c>
      <c r="C9" s="137">
        <v>28</v>
      </c>
      <c r="D9" s="137">
        <v>89</v>
      </c>
      <c r="E9" s="143" t="s">
        <v>189</v>
      </c>
      <c r="F9" s="137">
        <v>23</v>
      </c>
      <c r="G9" s="137">
        <v>10</v>
      </c>
      <c r="H9" s="143" t="s">
        <v>189</v>
      </c>
      <c r="I9" s="143" t="s">
        <v>189</v>
      </c>
      <c r="J9" s="143" t="s">
        <v>189</v>
      </c>
      <c r="K9" s="143" t="s">
        <v>189</v>
      </c>
      <c r="L9" s="143" t="s">
        <v>189</v>
      </c>
      <c r="M9" s="54" t="s">
        <v>189</v>
      </c>
    </row>
    <row r="10" spans="1:14" s="63" customFormat="1" ht="92.1" customHeight="1">
      <c r="A10" s="100">
        <v>2020</v>
      </c>
      <c r="B10" s="137">
        <v>166</v>
      </c>
      <c r="C10" s="137">
        <v>35</v>
      </c>
      <c r="D10" s="137">
        <v>89</v>
      </c>
      <c r="E10" s="143" t="s">
        <v>189</v>
      </c>
      <c r="F10" s="137">
        <v>23</v>
      </c>
      <c r="G10" s="137">
        <v>10</v>
      </c>
      <c r="H10" s="143" t="s">
        <v>189</v>
      </c>
      <c r="I10" s="143" t="s">
        <v>189</v>
      </c>
      <c r="J10" s="143" t="s">
        <v>189</v>
      </c>
      <c r="K10" s="143" t="s">
        <v>189</v>
      </c>
      <c r="L10" s="143" t="s">
        <v>189</v>
      </c>
      <c r="M10" s="54" t="s">
        <v>189</v>
      </c>
    </row>
    <row r="11" spans="1:14" s="30" customFormat="1" ht="92.1" customHeight="1">
      <c r="A11" s="100">
        <v>2021</v>
      </c>
      <c r="B11" s="137">
        <v>166</v>
      </c>
      <c r="C11" s="137">
        <v>35</v>
      </c>
      <c r="D11" s="137">
        <v>50</v>
      </c>
      <c r="E11" s="143" t="s">
        <v>189</v>
      </c>
      <c r="F11" s="137">
        <v>23</v>
      </c>
      <c r="G11" s="137">
        <v>10</v>
      </c>
      <c r="H11" s="143" t="s">
        <v>189</v>
      </c>
      <c r="I11" s="143" t="s">
        <v>189</v>
      </c>
      <c r="J11" s="143" t="s">
        <v>189</v>
      </c>
      <c r="K11" s="143" t="s">
        <v>189</v>
      </c>
      <c r="L11" s="143" t="s">
        <v>189</v>
      </c>
      <c r="M11" s="54" t="s">
        <v>189</v>
      </c>
    </row>
    <row r="12" spans="1:14" s="30" customFormat="1" ht="92.1" customHeight="1">
      <c r="A12" s="100">
        <v>2022</v>
      </c>
      <c r="B12" s="137">
        <v>178</v>
      </c>
      <c r="C12" s="137">
        <v>35</v>
      </c>
      <c r="D12" s="137">
        <v>52</v>
      </c>
      <c r="E12" s="143" t="s">
        <v>192</v>
      </c>
      <c r="F12" s="137">
        <v>23</v>
      </c>
      <c r="G12" s="137">
        <v>10</v>
      </c>
      <c r="H12" s="143" t="s">
        <v>192</v>
      </c>
      <c r="I12" s="143" t="s">
        <v>192</v>
      </c>
      <c r="J12" s="143" t="s">
        <v>192</v>
      </c>
      <c r="K12" s="143" t="s">
        <v>192</v>
      </c>
      <c r="L12" s="143" t="s">
        <v>192</v>
      </c>
      <c r="M12" s="54" t="s">
        <v>192</v>
      </c>
    </row>
    <row r="13" spans="1:14" s="30" customFormat="1" ht="92.1" customHeight="1">
      <c r="A13" s="210">
        <v>2023</v>
      </c>
      <c r="B13" s="152">
        <v>166</v>
      </c>
      <c r="C13" s="152">
        <v>36</v>
      </c>
      <c r="D13" s="152">
        <v>52</v>
      </c>
      <c r="E13" s="143" t="s">
        <v>192</v>
      </c>
      <c r="F13" s="152">
        <v>23</v>
      </c>
      <c r="G13" s="152">
        <v>10</v>
      </c>
      <c r="H13" s="143" t="s">
        <v>192</v>
      </c>
      <c r="I13" s="143" t="s">
        <v>192</v>
      </c>
      <c r="J13" s="143" t="s">
        <v>192</v>
      </c>
      <c r="K13" s="143" t="s">
        <v>192</v>
      </c>
      <c r="L13" s="143" t="s">
        <v>192</v>
      </c>
      <c r="M13" s="54" t="s">
        <v>192</v>
      </c>
    </row>
    <row r="14" spans="1:14" s="63" customFormat="1" ht="92.1" customHeight="1">
      <c r="A14" s="211">
        <v>2024</v>
      </c>
      <c r="B14" s="244">
        <v>168</v>
      </c>
      <c r="C14" s="205">
        <v>36</v>
      </c>
      <c r="D14" s="205">
        <v>52</v>
      </c>
      <c r="E14" s="139" t="s">
        <v>192</v>
      </c>
      <c r="F14" s="205">
        <v>23</v>
      </c>
      <c r="G14" s="205">
        <v>10</v>
      </c>
      <c r="H14" s="139" t="s">
        <v>192</v>
      </c>
      <c r="I14" s="139" t="s">
        <v>192</v>
      </c>
      <c r="J14" s="139" t="s">
        <v>192</v>
      </c>
      <c r="K14" s="139" t="s">
        <v>192</v>
      </c>
      <c r="L14" s="139" t="s">
        <v>192</v>
      </c>
      <c r="M14" s="139" t="s">
        <v>192</v>
      </c>
    </row>
    <row r="15" spans="1:14" ht="15.95" customHeight="1">
      <c r="A15" s="27" t="s">
        <v>106</v>
      </c>
      <c r="B15" s="27"/>
      <c r="C15" s="21"/>
      <c r="D15" s="22"/>
      <c r="E15" s="22"/>
      <c r="F15" s="22"/>
      <c r="G15" s="64"/>
      <c r="H15" s="22"/>
      <c r="I15" s="22"/>
      <c r="J15" s="65"/>
      <c r="K15" s="65"/>
      <c r="L15" s="65"/>
      <c r="M15" s="65"/>
    </row>
    <row r="16" spans="1:14" ht="17.25" customHeight="1">
      <c r="A16" s="21"/>
      <c r="B16" s="66"/>
      <c r="C16" s="21"/>
      <c r="D16" s="22"/>
      <c r="E16" s="22"/>
      <c r="F16" s="22"/>
      <c r="G16" s="64"/>
      <c r="H16" s="22"/>
      <c r="I16" s="22"/>
      <c r="J16" s="22"/>
      <c r="K16" s="64"/>
      <c r="L16" s="22"/>
      <c r="M16" s="22"/>
    </row>
    <row r="17" spans="1:14" s="29" customFormat="1" ht="14.25" customHeight="1">
      <c r="A17" s="16"/>
      <c r="B17" s="58"/>
      <c r="C17" s="16"/>
      <c r="G17" s="67"/>
      <c r="K17" s="67"/>
      <c r="N17" s="16"/>
    </row>
    <row r="18" spans="1:14" s="29" customFormat="1" ht="14.25" customHeight="1">
      <c r="A18" s="16"/>
      <c r="B18" s="58"/>
      <c r="C18" s="16"/>
      <c r="G18" s="67"/>
      <c r="K18" s="67"/>
      <c r="N18" s="16"/>
    </row>
    <row r="19" spans="1:14" s="29" customFormat="1" ht="14.25" customHeight="1">
      <c r="A19" s="16"/>
      <c r="B19" s="58"/>
      <c r="C19" s="16"/>
      <c r="G19" s="67"/>
      <c r="K19" s="67"/>
      <c r="N19" s="16"/>
    </row>
    <row r="20" spans="1:14" s="29" customFormat="1" ht="14.25" customHeight="1">
      <c r="A20" s="16"/>
      <c r="B20" s="58"/>
      <c r="C20" s="16"/>
      <c r="G20" s="67"/>
      <c r="K20" s="67"/>
      <c r="N20" s="16"/>
    </row>
    <row r="21" spans="1:14" s="29" customFormat="1" ht="14.25" customHeight="1">
      <c r="A21" s="16"/>
      <c r="B21" s="58"/>
      <c r="C21" s="16"/>
      <c r="G21" s="67"/>
      <c r="K21" s="67"/>
      <c r="N21" s="16"/>
    </row>
    <row r="22" spans="1:14" s="29" customFormat="1" ht="14.25" customHeight="1">
      <c r="A22" s="16"/>
      <c r="B22" s="58"/>
      <c r="C22" s="16"/>
      <c r="G22" s="67"/>
      <c r="K22" s="67"/>
      <c r="N22" s="16"/>
    </row>
    <row r="23" spans="1:14" s="29" customFormat="1" ht="14.25" customHeight="1">
      <c r="A23" s="16"/>
      <c r="B23" s="58"/>
      <c r="C23" s="16"/>
      <c r="G23" s="67"/>
      <c r="K23" s="67"/>
      <c r="N23" s="16"/>
    </row>
  </sheetData>
  <mergeCells count="12">
    <mergeCell ref="J7:J8"/>
    <mergeCell ref="K7:M7"/>
    <mergeCell ref="A3:M3"/>
    <mergeCell ref="A4:M4"/>
    <mergeCell ref="A6:A8"/>
    <mergeCell ref="B6:E6"/>
    <mergeCell ref="F6:I6"/>
    <mergeCell ref="J6:M6"/>
    <mergeCell ref="B7:B8"/>
    <mergeCell ref="C7:E7"/>
    <mergeCell ref="F7:F8"/>
    <mergeCell ref="G7:I7"/>
  </mergeCells>
  <phoneticPr fontId="1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"/>
  <sheetViews>
    <sheetView view="pageBreakPreview" zoomScaleSheetLayoutView="100" workbookViewId="0">
      <selection activeCell="L27" sqref="L27"/>
    </sheetView>
  </sheetViews>
  <sheetFormatPr defaultColWidth="9" defaultRowHeight="14.25"/>
  <cols>
    <col min="1" max="1" width="10.625" style="16" customWidth="1"/>
    <col min="2" max="4" width="24.625" style="29" customWidth="1"/>
    <col min="5" max="16384" width="9" style="16"/>
  </cols>
  <sheetData>
    <row r="1" spans="1:4" ht="5.0999999999999996" customHeight="1"/>
    <row r="2" spans="1:4" ht="50.1" customHeight="1">
      <c r="A2" s="21"/>
      <c r="B2" s="21"/>
      <c r="C2" s="21"/>
      <c r="D2" s="21"/>
    </row>
    <row r="3" spans="1:4" s="42" customFormat="1" ht="21" customHeight="1">
      <c r="A3" s="316" t="s">
        <v>133</v>
      </c>
      <c r="B3" s="316"/>
      <c r="C3" s="316"/>
      <c r="D3" s="316"/>
    </row>
    <row r="4" spans="1:4" s="59" customFormat="1" ht="20.100000000000001" customHeight="1">
      <c r="A4" s="346" t="s">
        <v>134</v>
      </c>
      <c r="B4" s="346"/>
      <c r="C4" s="346"/>
      <c r="D4" s="346"/>
    </row>
    <row r="5" spans="1:4" s="9" customFormat="1" ht="20.100000000000001" customHeight="1">
      <c r="A5" s="5" t="s">
        <v>135</v>
      </c>
      <c r="B5" s="82"/>
      <c r="C5" s="82"/>
      <c r="D5" s="25" t="s">
        <v>136</v>
      </c>
    </row>
    <row r="6" spans="1:4" s="9" customFormat="1" ht="52.5" customHeight="1">
      <c r="A6" s="147" t="s">
        <v>77</v>
      </c>
      <c r="B6" s="62" t="s">
        <v>137</v>
      </c>
      <c r="C6" s="321" t="s">
        <v>138</v>
      </c>
      <c r="D6" s="347"/>
    </row>
    <row r="7" spans="1:4" s="56" customFormat="1" ht="44.65" customHeight="1">
      <c r="A7" s="100">
        <v>2019</v>
      </c>
      <c r="B7" s="137">
        <v>1</v>
      </c>
      <c r="C7" s="315">
        <v>180000</v>
      </c>
      <c r="D7" s="343"/>
    </row>
    <row r="8" spans="1:4" s="56" customFormat="1" ht="44.65" customHeight="1">
      <c r="A8" s="100">
        <v>2020</v>
      </c>
      <c r="B8" s="137">
        <v>1</v>
      </c>
      <c r="C8" s="315">
        <v>180000</v>
      </c>
      <c r="D8" s="343"/>
    </row>
    <row r="9" spans="1:4" s="15" customFormat="1" ht="44.65" customHeight="1">
      <c r="A9" s="100">
        <v>2021</v>
      </c>
      <c r="B9" s="137">
        <v>1</v>
      </c>
      <c r="C9" s="315">
        <v>180000</v>
      </c>
      <c r="D9" s="343"/>
    </row>
    <row r="10" spans="1:4" s="15" customFormat="1" ht="44.65" customHeight="1">
      <c r="A10" s="100">
        <v>2022</v>
      </c>
      <c r="B10" s="137">
        <v>1</v>
      </c>
      <c r="C10" s="315">
        <v>180000</v>
      </c>
      <c r="D10" s="343"/>
    </row>
    <row r="11" spans="1:4" s="56" customFormat="1" ht="44.65" customHeight="1">
      <c r="A11" s="100">
        <v>2023</v>
      </c>
      <c r="B11" s="212">
        <v>1</v>
      </c>
      <c r="C11" s="315">
        <v>180000</v>
      </c>
      <c r="D11" s="343"/>
    </row>
    <row r="12" spans="1:4" s="15" customFormat="1" ht="44.65" customHeight="1">
      <c r="A12" s="101">
        <v>2024</v>
      </c>
      <c r="B12" s="114">
        <v>1</v>
      </c>
      <c r="C12" s="344">
        <v>180000</v>
      </c>
      <c r="D12" s="345"/>
    </row>
    <row r="13" spans="1:4" ht="52.5" customHeight="1">
      <c r="A13" s="83" t="s">
        <v>139</v>
      </c>
      <c r="B13" s="84" t="s">
        <v>140</v>
      </c>
      <c r="C13" s="84" t="s">
        <v>141</v>
      </c>
      <c r="D13" s="84" t="s">
        <v>142</v>
      </c>
    </row>
    <row r="14" spans="1:4" ht="44.65" customHeight="1">
      <c r="A14" s="100">
        <v>2019</v>
      </c>
      <c r="B14" s="137">
        <v>2897</v>
      </c>
      <c r="C14" s="137">
        <v>2814</v>
      </c>
      <c r="D14" s="149">
        <v>83</v>
      </c>
    </row>
    <row r="15" spans="1:4" ht="44.65" customHeight="1">
      <c r="A15" s="100">
        <v>2020</v>
      </c>
      <c r="B15" s="137">
        <v>2897</v>
      </c>
      <c r="C15" s="137">
        <v>2865</v>
      </c>
      <c r="D15" s="149">
        <v>32</v>
      </c>
    </row>
    <row r="16" spans="1:4" ht="44.65" customHeight="1">
      <c r="A16" s="100">
        <v>2021</v>
      </c>
      <c r="B16" s="137">
        <v>2897</v>
      </c>
      <c r="C16" s="137">
        <v>2868</v>
      </c>
      <c r="D16" s="149">
        <v>29</v>
      </c>
    </row>
    <row r="17" spans="1:4" ht="44.65" customHeight="1">
      <c r="A17" s="100">
        <v>2022</v>
      </c>
      <c r="B17" s="137">
        <v>2897</v>
      </c>
      <c r="C17" s="137">
        <v>2883</v>
      </c>
      <c r="D17" s="149">
        <v>14</v>
      </c>
    </row>
    <row r="18" spans="1:4" ht="44.65" customHeight="1">
      <c r="A18" s="100">
        <v>2023</v>
      </c>
      <c r="B18" s="212">
        <v>2897</v>
      </c>
      <c r="C18" s="137">
        <v>2829</v>
      </c>
      <c r="D18" s="149">
        <v>68</v>
      </c>
    </row>
    <row r="19" spans="1:4" ht="44.65" customHeight="1">
      <c r="A19" s="101">
        <v>2024</v>
      </c>
      <c r="B19" s="114">
        <v>2897</v>
      </c>
      <c r="C19" s="148">
        <v>2853</v>
      </c>
      <c r="D19" s="44">
        <v>44</v>
      </c>
    </row>
    <row r="20" spans="1:4" s="28" customFormat="1" ht="15.95" customHeight="1">
      <c r="A20" s="111" t="s">
        <v>188</v>
      </c>
      <c r="B20" s="112"/>
      <c r="C20" s="19"/>
      <c r="D20" s="113"/>
    </row>
  </sheetData>
  <mergeCells count="9">
    <mergeCell ref="C9:D9"/>
    <mergeCell ref="C10:D10"/>
    <mergeCell ref="C12:D12"/>
    <mergeCell ref="A3:D3"/>
    <mergeCell ref="A4:D4"/>
    <mergeCell ref="C6:D6"/>
    <mergeCell ref="C7:D7"/>
    <mergeCell ref="C8:D8"/>
    <mergeCell ref="C11:D11"/>
  </mergeCells>
  <phoneticPr fontId="1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view="pageBreakPreview" zoomScaleNormal="100" zoomScaleSheetLayoutView="100" workbookViewId="0">
      <selection activeCell="L27" sqref="L27"/>
    </sheetView>
  </sheetViews>
  <sheetFormatPr defaultColWidth="9" defaultRowHeight="12.75"/>
  <cols>
    <col min="1" max="1" width="7.875" style="30" customWidth="1"/>
    <col min="2" max="2" width="10.125" style="30" customWidth="1"/>
    <col min="3" max="4" width="11.125" style="30" customWidth="1"/>
    <col min="5" max="5" width="11.5" style="30" customWidth="1"/>
    <col min="6" max="6" width="11.625" style="30" customWidth="1"/>
    <col min="7" max="8" width="11.125" style="30" customWidth="1"/>
    <col min="9" max="16384" width="9" style="30"/>
  </cols>
  <sheetData>
    <row r="1" spans="1:11" ht="5.0999999999999996" customHeight="1"/>
    <row r="2" spans="1:11" ht="50.1" customHeight="1">
      <c r="A2" s="68"/>
      <c r="B2" s="68"/>
      <c r="C2" s="68"/>
      <c r="D2" s="68"/>
      <c r="E2" s="68"/>
      <c r="F2" s="68"/>
      <c r="G2" s="68"/>
      <c r="H2" s="68"/>
    </row>
    <row r="3" spans="1:11" s="69" customFormat="1" ht="21" customHeight="1">
      <c r="A3" s="316" t="s">
        <v>117</v>
      </c>
      <c r="B3" s="316"/>
      <c r="C3" s="316"/>
      <c r="D3" s="316"/>
      <c r="E3" s="316"/>
      <c r="F3" s="316"/>
      <c r="G3" s="316"/>
      <c r="H3" s="316"/>
    </row>
    <row r="4" spans="1:11" s="70" customFormat="1" ht="20.100000000000001" customHeight="1">
      <c r="A4" s="317" t="s">
        <v>118</v>
      </c>
      <c r="B4" s="317"/>
      <c r="C4" s="317"/>
      <c r="D4" s="317"/>
      <c r="E4" s="317"/>
      <c r="F4" s="317"/>
      <c r="G4" s="317"/>
      <c r="H4" s="318"/>
    </row>
    <row r="5" spans="1:11" ht="20.100000000000001" customHeight="1">
      <c r="A5" s="71" t="s">
        <v>119</v>
      </c>
      <c r="B5" s="72"/>
      <c r="C5" s="72"/>
      <c r="D5" s="72"/>
      <c r="E5" s="72"/>
      <c r="F5" s="72"/>
      <c r="G5" s="72"/>
      <c r="H5" s="43" t="s">
        <v>120</v>
      </c>
    </row>
    <row r="6" spans="1:11" ht="29.25" customHeight="1">
      <c r="A6" s="321" t="s">
        <v>77</v>
      </c>
      <c r="B6" s="321" t="s">
        <v>121</v>
      </c>
      <c r="C6" s="321" t="s">
        <v>122</v>
      </c>
      <c r="D6" s="322"/>
      <c r="E6" s="321" t="s">
        <v>123</v>
      </c>
      <c r="F6" s="322"/>
      <c r="G6" s="321" t="s">
        <v>124</v>
      </c>
      <c r="H6" s="322"/>
    </row>
    <row r="7" spans="1:11" ht="47.25" customHeight="1">
      <c r="A7" s="321"/>
      <c r="B7" s="321"/>
      <c r="C7" s="145" t="s">
        <v>125</v>
      </c>
      <c r="D7" s="145" t="s">
        <v>126</v>
      </c>
      <c r="E7" s="145" t="s">
        <v>125</v>
      </c>
      <c r="F7" s="145" t="s">
        <v>126</v>
      </c>
      <c r="G7" s="145" t="s">
        <v>125</v>
      </c>
      <c r="H7" s="145" t="s">
        <v>126</v>
      </c>
    </row>
    <row r="8" spans="1:11" s="74" customFormat="1" ht="38.1" customHeight="1">
      <c r="A8" s="102">
        <v>2019</v>
      </c>
      <c r="B8" s="73">
        <v>67.5</v>
      </c>
      <c r="C8" s="73">
        <f>SUM(E8,G8,B17,E17)</f>
        <v>859</v>
      </c>
      <c r="D8" s="73">
        <f>SUM(F8,H8,C17,H17)</f>
        <v>1933</v>
      </c>
      <c r="E8" s="73">
        <v>236</v>
      </c>
      <c r="F8" s="73">
        <v>119</v>
      </c>
      <c r="G8" s="137">
        <v>141</v>
      </c>
      <c r="H8" s="149">
        <v>76</v>
      </c>
    </row>
    <row r="9" spans="1:11" s="75" customFormat="1" ht="38.1" customHeight="1">
      <c r="A9" s="102">
        <v>2020</v>
      </c>
      <c r="B9" s="73">
        <v>67.080394922425953</v>
      </c>
      <c r="C9" s="73">
        <v>3545</v>
      </c>
      <c r="D9" s="73">
        <v>2378</v>
      </c>
      <c r="E9" s="73">
        <v>241</v>
      </c>
      <c r="F9" s="73">
        <v>148</v>
      </c>
      <c r="G9" s="137">
        <v>157</v>
      </c>
      <c r="H9" s="149">
        <v>85</v>
      </c>
      <c r="K9" s="76"/>
    </row>
    <row r="10" spans="1:11" s="75" customFormat="1" ht="38.1" customHeight="1">
      <c r="A10" s="102">
        <v>2021</v>
      </c>
      <c r="B10" s="73">
        <v>69.900000000000006</v>
      </c>
      <c r="C10" s="73">
        <v>2727</v>
      </c>
      <c r="D10" s="73">
        <v>1906</v>
      </c>
      <c r="E10" s="73">
        <v>262</v>
      </c>
      <c r="F10" s="73">
        <v>111</v>
      </c>
      <c r="G10" s="137">
        <v>165</v>
      </c>
      <c r="H10" s="149">
        <v>135</v>
      </c>
      <c r="K10" s="76"/>
    </row>
    <row r="11" spans="1:11" s="74" customFormat="1" ht="38.1" customHeight="1">
      <c r="A11" s="102">
        <v>2022</v>
      </c>
      <c r="B11" s="73">
        <f>D11/C11*100</f>
        <v>68.596307692307704</v>
      </c>
      <c r="C11" s="73">
        <f>E11+G11+D20+B20</f>
        <v>3250</v>
      </c>
      <c r="D11" s="73">
        <f>F11+H11+C20+H20</f>
        <v>2229.38</v>
      </c>
      <c r="E11" s="73">
        <f>'[1]5.쓰레기수거'!J14</f>
        <v>233.8</v>
      </c>
      <c r="F11" s="73">
        <v>96.6</v>
      </c>
      <c r="G11" s="137">
        <v>166.7</v>
      </c>
      <c r="H11" s="149">
        <v>139.69999999999999</v>
      </c>
      <c r="K11" s="77"/>
    </row>
    <row r="12" spans="1:11" s="74" customFormat="1" ht="38.1" customHeight="1">
      <c r="A12" s="102">
        <v>2023</v>
      </c>
      <c r="B12" s="73">
        <v>69.8</v>
      </c>
      <c r="C12" s="73">
        <v>3181</v>
      </c>
      <c r="D12" s="73">
        <v>2219</v>
      </c>
      <c r="E12" s="73">
        <v>238</v>
      </c>
      <c r="F12" s="73">
        <v>116</v>
      </c>
      <c r="G12" s="137">
        <v>144</v>
      </c>
      <c r="H12" s="149">
        <v>136</v>
      </c>
      <c r="K12" s="77"/>
    </row>
    <row r="13" spans="1:11" s="75" customFormat="1" ht="38.1" customHeight="1">
      <c r="A13" s="103">
        <v>2024</v>
      </c>
      <c r="B13" s="245">
        <f>D13/C13*100</f>
        <v>64.123279473369237</v>
      </c>
      <c r="C13" s="78">
        <v>3342</v>
      </c>
      <c r="D13" s="78">
        <f>F13+H13+C22+H22</f>
        <v>2143</v>
      </c>
      <c r="E13" s="78">
        <v>251</v>
      </c>
      <c r="F13" s="78">
        <v>133</v>
      </c>
      <c r="G13" s="270">
        <v>163</v>
      </c>
      <c r="H13" s="44">
        <v>150</v>
      </c>
      <c r="K13" s="76"/>
    </row>
    <row r="14" spans="1:11" s="74" customFormat="1" ht="31.5" customHeight="1">
      <c r="A14" s="321" t="s">
        <v>77</v>
      </c>
      <c r="B14" s="321" t="s">
        <v>127</v>
      </c>
      <c r="C14" s="322"/>
      <c r="D14" s="321" t="s">
        <v>128</v>
      </c>
      <c r="E14" s="321"/>
      <c r="F14" s="321"/>
      <c r="G14" s="321"/>
      <c r="H14" s="321"/>
    </row>
    <row r="15" spans="1:11" s="9" customFormat="1" ht="26.25" customHeight="1">
      <c r="A15" s="321"/>
      <c r="B15" s="321" t="s">
        <v>125</v>
      </c>
      <c r="C15" s="348" t="s">
        <v>126</v>
      </c>
      <c r="D15" s="348" t="s">
        <v>196</v>
      </c>
      <c r="E15" s="321"/>
      <c r="F15" s="321"/>
      <c r="G15" s="321"/>
      <c r="H15" s="348" t="s">
        <v>197</v>
      </c>
    </row>
    <row r="16" spans="1:11" s="9" customFormat="1" ht="33.75" customHeight="1">
      <c r="A16" s="321"/>
      <c r="B16" s="321"/>
      <c r="C16" s="321"/>
      <c r="D16" s="321" t="s">
        <v>129</v>
      </c>
      <c r="E16" s="321"/>
      <c r="F16" s="145" t="s">
        <v>130</v>
      </c>
      <c r="G16" s="145" t="s">
        <v>131</v>
      </c>
      <c r="H16" s="321"/>
    </row>
    <row r="17" spans="1:8" s="74" customFormat="1" ht="38.1" customHeight="1">
      <c r="A17" s="102">
        <v>2019</v>
      </c>
      <c r="B17" s="73">
        <v>482</v>
      </c>
      <c r="C17" s="73">
        <v>473</v>
      </c>
      <c r="D17" s="315">
        <v>2006</v>
      </c>
      <c r="E17" s="315"/>
      <c r="F17" s="137" t="s">
        <v>192</v>
      </c>
      <c r="G17" s="137">
        <v>2006</v>
      </c>
      <c r="H17" s="149">
        <v>1265</v>
      </c>
    </row>
    <row r="18" spans="1:8" s="75" customFormat="1" ht="38.1" customHeight="1">
      <c r="A18" s="102">
        <v>2020</v>
      </c>
      <c r="B18" s="73">
        <v>468</v>
      </c>
      <c r="C18" s="73">
        <v>462</v>
      </c>
      <c r="D18" s="315">
        <v>2679</v>
      </c>
      <c r="E18" s="315"/>
      <c r="F18" s="137" t="s">
        <v>192</v>
      </c>
      <c r="G18" s="137">
        <v>2679</v>
      </c>
      <c r="H18" s="149">
        <v>1683</v>
      </c>
    </row>
    <row r="19" spans="1:8" s="75" customFormat="1" ht="38.1" customHeight="1">
      <c r="A19" s="102">
        <v>2021</v>
      </c>
      <c r="B19" s="73">
        <v>465</v>
      </c>
      <c r="C19" s="73">
        <v>460</v>
      </c>
      <c r="D19" s="315">
        <v>1835</v>
      </c>
      <c r="E19" s="315"/>
      <c r="F19" s="137" t="s">
        <v>192</v>
      </c>
      <c r="G19" s="137">
        <v>1835</v>
      </c>
      <c r="H19" s="149">
        <v>1200</v>
      </c>
    </row>
    <row r="20" spans="1:8" s="75" customFormat="1" ht="38.1" customHeight="1">
      <c r="A20" s="102">
        <v>2022</v>
      </c>
      <c r="B20" s="73">
        <v>390.6</v>
      </c>
      <c r="C20" s="73">
        <v>385.08</v>
      </c>
      <c r="D20" s="315">
        <v>2458.9</v>
      </c>
      <c r="E20" s="315"/>
      <c r="F20" s="137" t="s">
        <v>192</v>
      </c>
      <c r="G20" s="137">
        <v>2458.9</v>
      </c>
      <c r="H20" s="149">
        <v>1608</v>
      </c>
    </row>
    <row r="21" spans="1:8" s="74" customFormat="1" ht="38.1" customHeight="1">
      <c r="A21" s="102">
        <v>2023</v>
      </c>
      <c r="B21" s="158">
        <v>425</v>
      </c>
      <c r="C21" s="73">
        <v>423</v>
      </c>
      <c r="D21" s="315">
        <v>2374</v>
      </c>
      <c r="E21" s="315"/>
      <c r="F21" s="137" t="s">
        <v>192</v>
      </c>
      <c r="G21" s="137">
        <v>2374</v>
      </c>
      <c r="H21" s="149">
        <v>1544</v>
      </c>
    </row>
    <row r="22" spans="1:8" s="75" customFormat="1" ht="38.1" customHeight="1">
      <c r="A22" s="103">
        <v>2024</v>
      </c>
      <c r="B22" s="115">
        <v>441</v>
      </c>
      <c r="C22" s="78">
        <v>437</v>
      </c>
      <c r="D22" s="344">
        <v>2487</v>
      </c>
      <c r="E22" s="344"/>
      <c r="F22" s="148" t="s">
        <v>192</v>
      </c>
      <c r="G22" s="148">
        <v>2487</v>
      </c>
      <c r="H22" s="44">
        <v>1423</v>
      </c>
    </row>
    <row r="23" spans="1:8" s="81" customFormat="1" ht="15" customHeight="1">
      <c r="A23" s="27" t="s">
        <v>132</v>
      </c>
      <c r="B23" s="27"/>
      <c r="C23" s="27"/>
      <c r="D23" s="27"/>
      <c r="E23" s="27"/>
      <c r="F23" s="79"/>
      <c r="G23" s="79"/>
      <c r="H23" s="80"/>
    </row>
    <row r="24" spans="1:8" s="27" customFormat="1" ht="15" customHeight="1">
      <c r="A24" s="27" t="s">
        <v>106</v>
      </c>
    </row>
  </sheetData>
  <mergeCells count="21">
    <mergeCell ref="D22:E22"/>
    <mergeCell ref="A14:A16"/>
    <mergeCell ref="B14:C14"/>
    <mergeCell ref="D14:H14"/>
    <mergeCell ref="B15:B16"/>
    <mergeCell ref="C15:C16"/>
    <mergeCell ref="D15:G15"/>
    <mergeCell ref="H15:H16"/>
    <mergeCell ref="D16:E16"/>
    <mergeCell ref="D17:E17"/>
    <mergeCell ref="D18:E18"/>
    <mergeCell ref="D19:E19"/>
    <mergeCell ref="D20:E20"/>
    <mergeCell ref="D21:E21"/>
    <mergeCell ref="A3:H3"/>
    <mergeCell ref="A4:H4"/>
    <mergeCell ref="A6:A7"/>
    <mergeCell ref="B6:B7"/>
    <mergeCell ref="C6:D6"/>
    <mergeCell ref="E6:F6"/>
    <mergeCell ref="G6:H6"/>
  </mergeCells>
  <phoneticPr fontId="1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7"/>
  <sheetViews>
    <sheetView view="pageBreakPreview" zoomScaleNormal="100" zoomScaleSheetLayoutView="100" workbookViewId="0">
      <selection activeCell="L27" sqref="L27"/>
    </sheetView>
  </sheetViews>
  <sheetFormatPr defaultRowHeight="12.75"/>
  <cols>
    <col min="1" max="1" width="6" style="30" customWidth="1"/>
    <col min="2" max="2" width="9.5" style="30" customWidth="1"/>
    <col min="3" max="3" width="10.625" style="30" customWidth="1"/>
    <col min="4" max="4" width="29.5" style="30" customWidth="1"/>
    <col min="5" max="5" width="9.75" style="30" customWidth="1"/>
    <col min="6" max="6" width="11.5" style="30" customWidth="1"/>
    <col min="7" max="7" width="6.125" style="30" customWidth="1"/>
    <col min="8" max="8" width="7.375" style="30" customWidth="1"/>
    <col min="9" max="11" width="6.375" style="30" customWidth="1"/>
    <col min="12" max="250" width="9" style="30"/>
    <col min="251" max="251" width="6.875" style="30" customWidth="1"/>
    <col min="252" max="252" width="18.75" style="30" customWidth="1"/>
    <col min="253" max="253" width="11.25" style="30" customWidth="1"/>
    <col min="254" max="254" width="8.5" style="30" customWidth="1"/>
    <col min="255" max="255" width="7.625" style="30" customWidth="1"/>
    <col min="256" max="256" width="7.25" style="30" customWidth="1"/>
    <col min="257" max="257" width="8.5" style="30" customWidth="1"/>
    <col min="258" max="259" width="8.375" style="30" customWidth="1"/>
    <col min="260" max="506" width="9" style="30"/>
    <col min="507" max="507" width="6.875" style="30" customWidth="1"/>
    <col min="508" max="508" width="18.75" style="30" customWidth="1"/>
    <col min="509" max="509" width="11.25" style="30" customWidth="1"/>
    <col min="510" max="510" width="8.5" style="30" customWidth="1"/>
    <col min="511" max="511" width="7.625" style="30" customWidth="1"/>
    <col min="512" max="512" width="7.25" style="30" customWidth="1"/>
    <col min="513" max="513" width="8.5" style="30" customWidth="1"/>
    <col min="514" max="515" width="8.375" style="30" customWidth="1"/>
    <col min="516" max="762" width="9" style="30"/>
    <col min="763" max="763" width="6.875" style="30" customWidth="1"/>
    <col min="764" max="764" width="18.75" style="30" customWidth="1"/>
    <col min="765" max="765" width="11.25" style="30" customWidth="1"/>
    <col min="766" max="766" width="8.5" style="30" customWidth="1"/>
    <col min="767" max="767" width="7.625" style="30" customWidth="1"/>
    <col min="768" max="768" width="7.25" style="30" customWidth="1"/>
    <col min="769" max="769" width="8.5" style="30" customWidth="1"/>
    <col min="770" max="771" width="8.375" style="30" customWidth="1"/>
    <col min="772" max="1018" width="9" style="30"/>
    <col min="1019" max="1019" width="6.875" style="30" customWidth="1"/>
    <col min="1020" max="1020" width="18.75" style="30" customWidth="1"/>
    <col min="1021" max="1021" width="11.25" style="30" customWidth="1"/>
    <col min="1022" max="1022" width="8.5" style="30" customWidth="1"/>
    <col min="1023" max="1023" width="7.625" style="30" customWidth="1"/>
    <col min="1024" max="1024" width="7.25" style="30" customWidth="1"/>
    <col min="1025" max="1025" width="8.5" style="30" customWidth="1"/>
    <col min="1026" max="1027" width="8.375" style="30" customWidth="1"/>
    <col min="1028" max="1274" width="9" style="30"/>
    <col min="1275" max="1275" width="6.875" style="30" customWidth="1"/>
    <col min="1276" max="1276" width="18.75" style="30" customWidth="1"/>
    <col min="1277" max="1277" width="11.25" style="30" customWidth="1"/>
    <col min="1278" max="1278" width="8.5" style="30" customWidth="1"/>
    <col min="1279" max="1279" width="7.625" style="30" customWidth="1"/>
    <col min="1280" max="1280" width="7.25" style="30" customWidth="1"/>
    <col min="1281" max="1281" width="8.5" style="30" customWidth="1"/>
    <col min="1282" max="1283" width="8.375" style="30" customWidth="1"/>
    <col min="1284" max="1530" width="9" style="30"/>
    <col min="1531" max="1531" width="6.875" style="30" customWidth="1"/>
    <col min="1532" max="1532" width="18.75" style="30" customWidth="1"/>
    <col min="1533" max="1533" width="11.25" style="30" customWidth="1"/>
    <col min="1534" max="1534" width="8.5" style="30" customWidth="1"/>
    <col min="1535" max="1535" width="7.625" style="30" customWidth="1"/>
    <col min="1536" max="1536" width="7.25" style="30" customWidth="1"/>
    <col min="1537" max="1537" width="8.5" style="30" customWidth="1"/>
    <col min="1538" max="1539" width="8.375" style="30" customWidth="1"/>
    <col min="1540" max="1786" width="9" style="30"/>
    <col min="1787" max="1787" width="6.875" style="30" customWidth="1"/>
    <col min="1788" max="1788" width="18.75" style="30" customWidth="1"/>
    <col min="1789" max="1789" width="11.25" style="30" customWidth="1"/>
    <col min="1790" max="1790" width="8.5" style="30" customWidth="1"/>
    <col min="1791" max="1791" width="7.625" style="30" customWidth="1"/>
    <col min="1792" max="1792" width="7.25" style="30" customWidth="1"/>
    <col min="1793" max="1793" width="8.5" style="30" customWidth="1"/>
    <col min="1794" max="1795" width="8.375" style="30" customWidth="1"/>
    <col min="1796" max="2042" width="9" style="30"/>
    <col min="2043" max="2043" width="6.875" style="30" customWidth="1"/>
    <col min="2044" max="2044" width="18.75" style="30" customWidth="1"/>
    <col min="2045" max="2045" width="11.25" style="30" customWidth="1"/>
    <col min="2046" max="2046" width="8.5" style="30" customWidth="1"/>
    <col min="2047" max="2047" width="7.625" style="30" customWidth="1"/>
    <col min="2048" max="2048" width="7.25" style="30" customWidth="1"/>
    <col min="2049" max="2049" width="8.5" style="30" customWidth="1"/>
    <col min="2050" max="2051" width="8.375" style="30" customWidth="1"/>
    <col min="2052" max="2298" width="9" style="30"/>
    <col min="2299" max="2299" width="6.875" style="30" customWidth="1"/>
    <col min="2300" max="2300" width="18.75" style="30" customWidth="1"/>
    <col min="2301" max="2301" width="11.25" style="30" customWidth="1"/>
    <col min="2302" max="2302" width="8.5" style="30" customWidth="1"/>
    <col min="2303" max="2303" width="7.625" style="30" customWidth="1"/>
    <col min="2304" max="2304" width="7.25" style="30" customWidth="1"/>
    <col min="2305" max="2305" width="8.5" style="30" customWidth="1"/>
    <col min="2306" max="2307" width="8.375" style="30" customWidth="1"/>
    <col min="2308" max="2554" width="9" style="30"/>
    <col min="2555" max="2555" width="6.875" style="30" customWidth="1"/>
    <col min="2556" max="2556" width="18.75" style="30" customWidth="1"/>
    <col min="2557" max="2557" width="11.25" style="30" customWidth="1"/>
    <col min="2558" max="2558" width="8.5" style="30" customWidth="1"/>
    <col min="2559" max="2559" width="7.625" style="30" customWidth="1"/>
    <col min="2560" max="2560" width="7.25" style="30" customWidth="1"/>
    <col min="2561" max="2561" width="8.5" style="30" customWidth="1"/>
    <col min="2562" max="2563" width="8.375" style="30" customWidth="1"/>
    <col min="2564" max="2810" width="9" style="30"/>
    <col min="2811" max="2811" width="6.875" style="30" customWidth="1"/>
    <col min="2812" max="2812" width="18.75" style="30" customWidth="1"/>
    <col min="2813" max="2813" width="11.25" style="30" customWidth="1"/>
    <col min="2814" max="2814" width="8.5" style="30" customWidth="1"/>
    <col min="2815" max="2815" width="7.625" style="30" customWidth="1"/>
    <col min="2816" max="2816" width="7.25" style="30" customWidth="1"/>
    <col min="2817" max="2817" width="8.5" style="30" customWidth="1"/>
    <col min="2818" max="2819" width="8.375" style="30" customWidth="1"/>
    <col min="2820" max="3066" width="9" style="30"/>
    <col min="3067" max="3067" width="6.875" style="30" customWidth="1"/>
    <col min="3068" max="3068" width="18.75" style="30" customWidth="1"/>
    <col min="3069" max="3069" width="11.25" style="30" customWidth="1"/>
    <col min="3070" max="3070" width="8.5" style="30" customWidth="1"/>
    <col min="3071" max="3071" width="7.625" style="30" customWidth="1"/>
    <col min="3072" max="3072" width="7.25" style="30" customWidth="1"/>
    <col min="3073" max="3073" width="8.5" style="30" customWidth="1"/>
    <col min="3074" max="3075" width="8.375" style="30" customWidth="1"/>
    <col min="3076" max="3322" width="9" style="30"/>
    <col min="3323" max="3323" width="6.875" style="30" customWidth="1"/>
    <col min="3324" max="3324" width="18.75" style="30" customWidth="1"/>
    <col min="3325" max="3325" width="11.25" style="30" customWidth="1"/>
    <col min="3326" max="3326" width="8.5" style="30" customWidth="1"/>
    <col min="3327" max="3327" width="7.625" style="30" customWidth="1"/>
    <col min="3328" max="3328" width="7.25" style="30" customWidth="1"/>
    <col min="3329" max="3329" width="8.5" style="30" customWidth="1"/>
    <col min="3330" max="3331" width="8.375" style="30" customWidth="1"/>
    <col min="3332" max="3578" width="9" style="30"/>
    <col min="3579" max="3579" width="6.875" style="30" customWidth="1"/>
    <col min="3580" max="3580" width="18.75" style="30" customWidth="1"/>
    <col min="3581" max="3581" width="11.25" style="30" customWidth="1"/>
    <col min="3582" max="3582" width="8.5" style="30" customWidth="1"/>
    <col min="3583" max="3583" width="7.625" style="30" customWidth="1"/>
    <col min="3584" max="3584" width="7.25" style="30" customWidth="1"/>
    <col min="3585" max="3585" width="8.5" style="30" customWidth="1"/>
    <col min="3586" max="3587" width="8.375" style="30" customWidth="1"/>
    <col min="3588" max="3834" width="9" style="30"/>
    <col min="3835" max="3835" width="6.875" style="30" customWidth="1"/>
    <col min="3836" max="3836" width="18.75" style="30" customWidth="1"/>
    <col min="3837" max="3837" width="11.25" style="30" customWidth="1"/>
    <col min="3838" max="3838" width="8.5" style="30" customWidth="1"/>
    <col min="3839" max="3839" width="7.625" style="30" customWidth="1"/>
    <col min="3840" max="3840" width="7.25" style="30" customWidth="1"/>
    <col min="3841" max="3841" width="8.5" style="30" customWidth="1"/>
    <col min="3842" max="3843" width="8.375" style="30" customWidth="1"/>
    <col min="3844" max="4090" width="9" style="30"/>
    <col min="4091" max="4091" width="6.875" style="30" customWidth="1"/>
    <col min="4092" max="4092" width="18.75" style="30" customWidth="1"/>
    <col min="4093" max="4093" width="11.25" style="30" customWidth="1"/>
    <col min="4094" max="4094" width="8.5" style="30" customWidth="1"/>
    <col min="4095" max="4095" width="7.625" style="30" customWidth="1"/>
    <col min="4096" max="4096" width="7.25" style="30" customWidth="1"/>
    <col min="4097" max="4097" width="8.5" style="30" customWidth="1"/>
    <col min="4098" max="4099" width="8.375" style="30" customWidth="1"/>
    <col min="4100" max="4346" width="9" style="30"/>
    <col min="4347" max="4347" width="6.875" style="30" customWidth="1"/>
    <col min="4348" max="4348" width="18.75" style="30" customWidth="1"/>
    <col min="4349" max="4349" width="11.25" style="30" customWidth="1"/>
    <col min="4350" max="4350" width="8.5" style="30" customWidth="1"/>
    <col min="4351" max="4351" width="7.625" style="30" customWidth="1"/>
    <col min="4352" max="4352" width="7.25" style="30" customWidth="1"/>
    <col min="4353" max="4353" width="8.5" style="30" customWidth="1"/>
    <col min="4354" max="4355" width="8.375" style="30" customWidth="1"/>
    <col min="4356" max="4602" width="9" style="30"/>
    <col min="4603" max="4603" width="6.875" style="30" customWidth="1"/>
    <col min="4604" max="4604" width="18.75" style="30" customWidth="1"/>
    <col min="4605" max="4605" width="11.25" style="30" customWidth="1"/>
    <col min="4606" max="4606" width="8.5" style="30" customWidth="1"/>
    <col min="4607" max="4607" width="7.625" style="30" customWidth="1"/>
    <col min="4608" max="4608" width="7.25" style="30" customWidth="1"/>
    <col min="4609" max="4609" width="8.5" style="30" customWidth="1"/>
    <col min="4610" max="4611" width="8.375" style="30" customWidth="1"/>
    <col min="4612" max="4858" width="9" style="30"/>
    <col min="4859" max="4859" width="6.875" style="30" customWidth="1"/>
    <col min="4860" max="4860" width="18.75" style="30" customWidth="1"/>
    <col min="4861" max="4861" width="11.25" style="30" customWidth="1"/>
    <col min="4862" max="4862" width="8.5" style="30" customWidth="1"/>
    <col min="4863" max="4863" width="7.625" style="30" customWidth="1"/>
    <col min="4864" max="4864" width="7.25" style="30" customWidth="1"/>
    <col min="4865" max="4865" width="8.5" style="30" customWidth="1"/>
    <col min="4866" max="4867" width="8.375" style="30" customWidth="1"/>
    <col min="4868" max="5114" width="9" style="30"/>
    <col min="5115" max="5115" width="6.875" style="30" customWidth="1"/>
    <col min="5116" max="5116" width="18.75" style="30" customWidth="1"/>
    <col min="5117" max="5117" width="11.25" style="30" customWidth="1"/>
    <col min="5118" max="5118" width="8.5" style="30" customWidth="1"/>
    <col min="5119" max="5119" width="7.625" style="30" customWidth="1"/>
    <col min="5120" max="5120" width="7.25" style="30" customWidth="1"/>
    <col min="5121" max="5121" width="8.5" style="30" customWidth="1"/>
    <col min="5122" max="5123" width="8.375" style="30" customWidth="1"/>
    <col min="5124" max="5370" width="9" style="30"/>
    <col min="5371" max="5371" width="6.875" style="30" customWidth="1"/>
    <col min="5372" max="5372" width="18.75" style="30" customWidth="1"/>
    <col min="5373" max="5373" width="11.25" style="30" customWidth="1"/>
    <col min="5374" max="5374" width="8.5" style="30" customWidth="1"/>
    <col min="5375" max="5375" width="7.625" style="30" customWidth="1"/>
    <col min="5376" max="5376" width="7.25" style="30" customWidth="1"/>
    <col min="5377" max="5377" width="8.5" style="30" customWidth="1"/>
    <col min="5378" max="5379" width="8.375" style="30" customWidth="1"/>
    <col min="5380" max="5626" width="9" style="30"/>
    <col min="5627" max="5627" width="6.875" style="30" customWidth="1"/>
    <col min="5628" max="5628" width="18.75" style="30" customWidth="1"/>
    <col min="5629" max="5629" width="11.25" style="30" customWidth="1"/>
    <col min="5630" max="5630" width="8.5" style="30" customWidth="1"/>
    <col min="5631" max="5631" width="7.625" style="30" customWidth="1"/>
    <col min="5632" max="5632" width="7.25" style="30" customWidth="1"/>
    <col min="5633" max="5633" width="8.5" style="30" customWidth="1"/>
    <col min="5634" max="5635" width="8.375" style="30" customWidth="1"/>
    <col min="5636" max="5882" width="9" style="30"/>
    <col min="5883" max="5883" width="6.875" style="30" customWidth="1"/>
    <col min="5884" max="5884" width="18.75" style="30" customWidth="1"/>
    <col min="5885" max="5885" width="11.25" style="30" customWidth="1"/>
    <col min="5886" max="5886" width="8.5" style="30" customWidth="1"/>
    <col min="5887" max="5887" width="7.625" style="30" customWidth="1"/>
    <col min="5888" max="5888" width="7.25" style="30" customWidth="1"/>
    <col min="5889" max="5889" width="8.5" style="30" customWidth="1"/>
    <col min="5890" max="5891" width="8.375" style="30" customWidth="1"/>
    <col min="5892" max="6138" width="9" style="30"/>
    <col min="6139" max="6139" width="6.875" style="30" customWidth="1"/>
    <col min="6140" max="6140" width="18.75" style="30" customWidth="1"/>
    <col min="6141" max="6141" width="11.25" style="30" customWidth="1"/>
    <col min="6142" max="6142" width="8.5" style="30" customWidth="1"/>
    <col min="6143" max="6143" width="7.625" style="30" customWidth="1"/>
    <col min="6144" max="6144" width="7.25" style="30" customWidth="1"/>
    <col min="6145" max="6145" width="8.5" style="30" customWidth="1"/>
    <col min="6146" max="6147" width="8.375" style="30" customWidth="1"/>
    <col min="6148" max="6394" width="9" style="30"/>
    <col min="6395" max="6395" width="6.875" style="30" customWidth="1"/>
    <col min="6396" max="6396" width="18.75" style="30" customWidth="1"/>
    <col min="6397" max="6397" width="11.25" style="30" customWidth="1"/>
    <col min="6398" max="6398" width="8.5" style="30" customWidth="1"/>
    <col min="6399" max="6399" width="7.625" style="30" customWidth="1"/>
    <col min="6400" max="6400" width="7.25" style="30" customWidth="1"/>
    <col min="6401" max="6401" width="8.5" style="30" customWidth="1"/>
    <col min="6402" max="6403" width="8.375" style="30" customWidth="1"/>
    <col min="6404" max="6650" width="9" style="30"/>
    <col min="6651" max="6651" width="6.875" style="30" customWidth="1"/>
    <col min="6652" max="6652" width="18.75" style="30" customWidth="1"/>
    <col min="6653" max="6653" width="11.25" style="30" customWidth="1"/>
    <col min="6654" max="6654" width="8.5" style="30" customWidth="1"/>
    <col min="6655" max="6655" width="7.625" style="30" customWidth="1"/>
    <col min="6656" max="6656" width="7.25" style="30" customWidth="1"/>
    <col min="6657" max="6657" width="8.5" style="30" customWidth="1"/>
    <col min="6658" max="6659" width="8.375" style="30" customWidth="1"/>
    <col min="6660" max="6906" width="9" style="30"/>
    <col min="6907" max="6907" width="6.875" style="30" customWidth="1"/>
    <col min="6908" max="6908" width="18.75" style="30" customWidth="1"/>
    <col min="6909" max="6909" width="11.25" style="30" customWidth="1"/>
    <col min="6910" max="6910" width="8.5" style="30" customWidth="1"/>
    <col min="6911" max="6911" width="7.625" style="30" customWidth="1"/>
    <col min="6912" max="6912" width="7.25" style="30" customWidth="1"/>
    <col min="6913" max="6913" width="8.5" style="30" customWidth="1"/>
    <col min="6914" max="6915" width="8.375" style="30" customWidth="1"/>
    <col min="6916" max="7162" width="9" style="30"/>
    <col min="7163" max="7163" width="6.875" style="30" customWidth="1"/>
    <col min="7164" max="7164" width="18.75" style="30" customWidth="1"/>
    <col min="7165" max="7165" width="11.25" style="30" customWidth="1"/>
    <col min="7166" max="7166" width="8.5" style="30" customWidth="1"/>
    <col min="7167" max="7167" width="7.625" style="30" customWidth="1"/>
    <col min="7168" max="7168" width="7.25" style="30" customWidth="1"/>
    <col min="7169" max="7169" width="8.5" style="30" customWidth="1"/>
    <col min="7170" max="7171" width="8.375" style="30" customWidth="1"/>
    <col min="7172" max="7418" width="9" style="30"/>
    <col min="7419" max="7419" width="6.875" style="30" customWidth="1"/>
    <col min="7420" max="7420" width="18.75" style="30" customWidth="1"/>
    <col min="7421" max="7421" width="11.25" style="30" customWidth="1"/>
    <col min="7422" max="7422" width="8.5" style="30" customWidth="1"/>
    <col min="7423" max="7423" width="7.625" style="30" customWidth="1"/>
    <col min="7424" max="7424" width="7.25" style="30" customWidth="1"/>
    <col min="7425" max="7425" width="8.5" style="30" customWidth="1"/>
    <col min="7426" max="7427" width="8.375" style="30" customWidth="1"/>
    <col min="7428" max="7674" width="9" style="30"/>
    <col min="7675" max="7675" width="6.875" style="30" customWidth="1"/>
    <col min="7676" max="7676" width="18.75" style="30" customWidth="1"/>
    <col min="7677" max="7677" width="11.25" style="30" customWidth="1"/>
    <col min="7678" max="7678" width="8.5" style="30" customWidth="1"/>
    <col min="7679" max="7679" width="7.625" style="30" customWidth="1"/>
    <col min="7680" max="7680" width="7.25" style="30" customWidth="1"/>
    <col min="7681" max="7681" width="8.5" style="30" customWidth="1"/>
    <col min="7682" max="7683" width="8.375" style="30" customWidth="1"/>
    <col min="7684" max="7930" width="9" style="30"/>
    <col min="7931" max="7931" width="6.875" style="30" customWidth="1"/>
    <col min="7932" max="7932" width="18.75" style="30" customWidth="1"/>
    <col min="7933" max="7933" width="11.25" style="30" customWidth="1"/>
    <col min="7934" max="7934" width="8.5" style="30" customWidth="1"/>
    <col min="7935" max="7935" width="7.625" style="30" customWidth="1"/>
    <col min="7936" max="7936" width="7.25" style="30" customWidth="1"/>
    <col min="7937" max="7937" width="8.5" style="30" customWidth="1"/>
    <col min="7938" max="7939" width="8.375" style="30" customWidth="1"/>
    <col min="7940" max="8186" width="9" style="30"/>
    <col min="8187" max="8187" width="6.875" style="30" customWidth="1"/>
    <col min="8188" max="8188" width="18.75" style="30" customWidth="1"/>
    <col min="8189" max="8189" width="11.25" style="30" customWidth="1"/>
    <col min="8190" max="8190" width="8.5" style="30" customWidth="1"/>
    <col min="8191" max="8191" width="7.625" style="30" customWidth="1"/>
    <col min="8192" max="8192" width="7.25" style="30" customWidth="1"/>
    <col min="8193" max="8193" width="8.5" style="30" customWidth="1"/>
    <col min="8194" max="8195" width="8.375" style="30" customWidth="1"/>
    <col min="8196" max="8442" width="9" style="30"/>
    <col min="8443" max="8443" width="6.875" style="30" customWidth="1"/>
    <col min="8444" max="8444" width="18.75" style="30" customWidth="1"/>
    <col min="8445" max="8445" width="11.25" style="30" customWidth="1"/>
    <col min="8446" max="8446" width="8.5" style="30" customWidth="1"/>
    <col min="8447" max="8447" width="7.625" style="30" customWidth="1"/>
    <col min="8448" max="8448" width="7.25" style="30" customWidth="1"/>
    <col min="8449" max="8449" width="8.5" style="30" customWidth="1"/>
    <col min="8450" max="8451" width="8.375" style="30" customWidth="1"/>
    <col min="8452" max="8698" width="9" style="30"/>
    <col min="8699" max="8699" width="6.875" style="30" customWidth="1"/>
    <col min="8700" max="8700" width="18.75" style="30" customWidth="1"/>
    <col min="8701" max="8701" width="11.25" style="30" customWidth="1"/>
    <col min="8702" max="8702" width="8.5" style="30" customWidth="1"/>
    <col min="8703" max="8703" width="7.625" style="30" customWidth="1"/>
    <col min="8704" max="8704" width="7.25" style="30" customWidth="1"/>
    <col min="8705" max="8705" width="8.5" style="30" customWidth="1"/>
    <col min="8706" max="8707" width="8.375" style="30" customWidth="1"/>
    <col min="8708" max="8954" width="9" style="30"/>
    <col min="8955" max="8955" width="6.875" style="30" customWidth="1"/>
    <col min="8956" max="8956" width="18.75" style="30" customWidth="1"/>
    <col min="8957" max="8957" width="11.25" style="30" customWidth="1"/>
    <col min="8958" max="8958" width="8.5" style="30" customWidth="1"/>
    <col min="8959" max="8959" width="7.625" style="30" customWidth="1"/>
    <col min="8960" max="8960" width="7.25" style="30" customWidth="1"/>
    <col min="8961" max="8961" width="8.5" style="30" customWidth="1"/>
    <col min="8962" max="8963" width="8.375" style="30" customWidth="1"/>
    <col min="8964" max="9210" width="9" style="30"/>
    <col min="9211" max="9211" width="6.875" style="30" customWidth="1"/>
    <col min="9212" max="9212" width="18.75" style="30" customWidth="1"/>
    <col min="9213" max="9213" width="11.25" style="30" customWidth="1"/>
    <col min="9214" max="9214" width="8.5" style="30" customWidth="1"/>
    <col min="9215" max="9215" width="7.625" style="30" customWidth="1"/>
    <col min="9216" max="9216" width="7.25" style="30" customWidth="1"/>
    <col min="9217" max="9217" width="8.5" style="30" customWidth="1"/>
    <col min="9218" max="9219" width="8.375" style="30" customWidth="1"/>
    <col min="9220" max="9466" width="9" style="30"/>
    <col min="9467" max="9467" width="6.875" style="30" customWidth="1"/>
    <col min="9468" max="9468" width="18.75" style="30" customWidth="1"/>
    <col min="9469" max="9469" width="11.25" style="30" customWidth="1"/>
    <col min="9470" max="9470" width="8.5" style="30" customWidth="1"/>
    <col min="9471" max="9471" width="7.625" style="30" customWidth="1"/>
    <col min="9472" max="9472" width="7.25" style="30" customWidth="1"/>
    <col min="9473" max="9473" width="8.5" style="30" customWidth="1"/>
    <col min="9474" max="9475" width="8.375" style="30" customWidth="1"/>
    <col min="9476" max="9722" width="9" style="30"/>
    <col min="9723" max="9723" width="6.875" style="30" customWidth="1"/>
    <col min="9724" max="9724" width="18.75" style="30" customWidth="1"/>
    <col min="9725" max="9725" width="11.25" style="30" customWidth="1"/>
    <col min="9726" max="9726" width="8.5" style="30" customWidth="1"/>
    <col min="9727" max="9727" width="7.625" style="30" customWidth="1"/>
    <col min="9728" max="9728" width="7.25" style="30" customWidth="1"/>
    <col min="9729" max="9729" width="8.5" style="30" customWidth="1"/>
    <col min="9730" max="9731" width="8.375" style="30" customWidth="1"/>
    <col min="9732" max="9978" width="9" style="30"/>
    <col min="9979" max="9979" width="6.875" style="30" customWidth="1"/>
    <col min="9980" max="9980" width="18.75" style="30" customWidth="1"/>
    <col min="9981" max="9981" width="11.25" style="30" customWidth="1"/>
    <col min="9982" max="9982" width="8.5" style="30" customWidth="1"/>
    <col min="9983" max="9983" width="7.625" style="30" customWidth="1"/>
    <col min="9984" max="9984" width="7.25" style="30" customWidth="1"/>
    <col min="9985" max="9985" width="8.5" style="30" customWidth="1"/>
    <col min="9986" max="9987" width="8.375" style="30" customWidth="1"/>
    <col min="9988" max="10234" width="9" style="30"/>
    <col min="10235" max="10235" width="6.875" style="30" customWidth="1"/>
    <col min="10236" max="10236" width="18.75" style="30" customWidth="1"/>
    <col min="10237" max="10237" width="11.25" style="30" customWidth="1"/>
    <col min="10238" max="10238" width="8.5" style="30" customWidth="1"/>
    <col min="10239" max="10239" width="7.625" style="30" customWidth="1"/>
    <col min="10240" max="10240" width="7.25" style="30" customWidth="1"/>
    <col min="10241" max="10241" width="8.5" style="30" customWidth="1"/>
    <col min="10242" max="10243" width="8.375" style="30" customWidth="1"/>
    <col min="10244" max="10490" width="9" style="30"/>
    <col min="10491" max="10491" width="6.875" style="30" customWidth="1"/>
    <col min="10492" max="10492" width="18.75" style="30" customWidth="1"/>
    <col min="10493" max="10493" width="11.25" style="30" customWidth="1"/>
    <col min="10494" max="10494" width="8.5" style="30" customWidth="1"/>
    <col min="10495" max="10495" width="7.625" style="30" customWidth="1"/>
    <col min="10496" max="10496" width="7.25" style="30" customWidth="1"/>
    <col min="10497" max="10497" width="8.5" style="30" customWidth="1"/>
    <col min="10498" max="10499" width="8.375" style="30" customWidth="1"/>
    <col min="10500" max="10746" width="9" style="30"/>
    <col min="10747" max="10747" width="6.875" style="30" customWidth="1"/>
    <col min="10748" max="10748" width="18.75" style="30" customWidth="1"/>
    <col min="10749" max="10749" width="11.25" style="30" customWidth="1"/>
    <col min="10750" max="10750" width="8.5" style="30" customWidth="1"/>
    <col min="10751" max="10751" width="7.625" style="30" customWidth="1"/>
    <col min="10752" max="10752" width="7.25" style="30" customWidth="1"/>
    <col min="10753" max="10753" width="8.5" style="30" customWidth="1"/>
    <col min="10754" max="10755" width="8.375" style="30" customWidth="1"/>
    <col min="10756" max="11002" width="9" style="30"/>
    <col min="11003" max="11003" width="6.875" style="30" customWidth="1"/>
    <col min="11004" max="11004" width="18.75" style="30" customWidth="1"/>
    <col min="11005" max="11005" width="11.25" style="30" customWidth="1"/>
    <col min="11006" max="11006" width="8.5" style="30" customWidth="1"/>
    <col min="11007" max="11007" width="7.625" style="30" customWidth="1"/>
    <col min="11008" max="11008" width="7.25" style="30" customWidth="1"/>
    <col min="11009" max="11009" width="8.5" style="30" customWidth="1"/>
    <col min="11010" max="11011" width="8.375" style="30" customWidth="1"/>
    <col min="11012" max="11258" width="9" style="30"/>
    <col min="11259" max="11259" width="6.875" style="30" customWidth="1"/>
    <col min="11260" max="11260" width="18.75" style="30" customWidth="1"/>
    <col min="11261" max="11261" width="11.25" style="30" customWidth="1"/>
    <col min="11262" max="11262" width="8.5" style="30" customWidth="1"/>
    <col min="11263" max="11263" width="7.625" style="30" customWidth="1"/>
    <col min="11264" max="11264" width="7.25" style="30" customWidth="1"/>
    <col min="11265" max="11265" width="8.5" style="30" customWidth="1"/>
    <col min="11266" max="11267" width="8.375" style="30" customWidth="1"/>
    <col min="11268" max="11514" width="9" style="30"/>
    <col min="11515" max="11515" width="6.875" style="30" customWidth="1"/>
    <col min="11516" max="11516" width="18.75" style="30" customWidth="1"/>
    <col min="11517" max="11517" width="11.25" style="30" customWidth="1"/>
    <col min="11518" max="11518" width="8.5" style="30" customWidth="1"/>
    <col min="11519" max="11519" width="7.625" style="30" customWidth="1"/>
    <col min="11520" max="11520" width="7.25" style="30" customWidth="1"/>
    <col min="11521" max="11521" width="8.5" style="30" customWidth="1"/>
    <col min="11522" max="11523" width="8.375" style="30" customWidth="1"/>
    <col min="11524" max="11770" width="9" style="30"/>
    <col min="11771" max="11771" width="6.875" style="30" customWidth="1"/>
    <col min="11772" max="11772" width="18.75" style="30" customWidth="1"/>
    <col min="11773" max="11773" width="11.25" style="30" customWidth="1"/>
    <col min="11774" max="11774" width="8.5" style="30" customWidth="1"/>
    <col min="11775" max="11775" width="7.625" style="30" customWidth="1"/>
    <col min="11776" max="11776" width="7.25" style="30" customWidth="1"/>
    <col min="11777" max="11777" width="8.5" style="30" customWidth="1"/>
    <col min="11778" max="11779" width="8.375" style="30" customWidth="1"/>
    <col min="11780" max="12026" width="9" style="30"/>
    <col min="12027" max="12027" width="6.875" style="30" customWidth="1"/>
    <col min="12028" max="12028" width="18.75" style="30" customWidth="1"/>
    <col min="12029" max="12029" width="11.25" style="30" customWidth="1"/>
    <col min="12030" max="12030" width="8.5" style="30" customWidth="1"/>
    <col min="12031" max="12031" width="7.625" style="30" customWidth="1"/>
    <col min="12032" max="12032" width="7.25" style="30" customWidth="1"/>
    <col min="12033" max="12033" width="8.5" style="30" customWidth="1"/>
    <col min="12034" max="12035" width="8.375" style="30" customWidth="1"/>
    <col min="12036" max="12282" width="9" style="30"/>
    <col min="12283" max="12283" width="6.875" style="30" customWidth="1"/>
    <col min="12284" max="12284" width="18.75" style="30" customWidth="1"/>
    <col min="12285" max="12285" width="11.25" style="30" customWidth="1"/>
    <col min="12286" max="12286" width="8.5" style="30" customWidth="1"/>
    <col min="12287" max="12287" width="7.625" style="30" customWidth="1"/>
    <col min="12288" max="12288" width="7.25" style="30" customWidth="1"/>
    <col min="12289" max="12289" width="8.5" style="30" customWidth="1"/>
    <col min="12290" max="12291" width="8.375" style="30" customWidth="1"/>
    <col min="12292" max="12538" width="9" style="30"/>
    <col min="12539" max="12539" width="6.875" style="30" customWidth="1"/>
    <col min="12540" max="12540" width="18.75" style="30" customWidth="1"/>
    <col min="12541" max="12541" width="11.25" style="30" customWidth="1"/>
    <col min="12542" max="12542" width="8.5" style="30" customWidth="1"/>
    <col min="12543" max="12543" width="7.625" style="30" customWidth="1"/>
    <col min="12544" max="12544" width="7.25" style="30" customWidth="1"/>
    <col min="12545" max="12545" width="8.5" style="30" customWidth="1"/>
    <col min="12546" max="12547" width="8.375" style="30" customWidth="1"/>
    <col min="12548" max="12794" width="9" style="30"/>
    <col min="12795" max="12795" width="6.875" style="30" customWidth="1"/>
    <col min="12796" max="12796" width="18.75" style="30" customWidth="1"/>
    <col min="12797" max="12797" width="11.25" style="30" customWidth="1"/>
    <col min="12798" max="12798" width="8.5" style="30" customWidth="1"/>
    <col min="12799" max="12799" width="7.625" style="30" customWidth="1"/>
    <col min="12800" max="12800" width="7.25" style="30" customWidth="1"/>
    <col min="12801" max="12801" width="8.5" style="30" customWidth="1"/>
    <col min="12802" max="12803" width="8.375" style="30" customWidth="1"/>
    <col min="12804" max="13050" width="9" style="30"/>
    <col min="13051" max="13051" width="6.875" style="30" customWidth="1"/>
    <col min="13052" max="13052" width="18.75" style="30" customWidth="1"/>
    <col min="13053" max="13053" width="11.25" style="30" customWidth="1"/>
    <col min="13054" max="13054" width="8.5" style="30" customWidth="1"/>
    <col min="13055" max="13055" width="7.625" style="30" customWidth="1"/>
    <col min="13056" max="13056" width="7.25" style="30" customWidth="1"/>
    <col min="13057" max="13057" width="8.5" style="30" customWidth="1"/>
    <col min="13058" max="13059" width="8.375" style="30" customWidth="1"/>
    <col min="13060" max="13306" width="9" style="30"/>
    <col min="13307" max="13307" width="6.875" style="30" customWidth="1"/>
    <col min="13308" max="13308" width="18.75" style="30" customWidth="1"/>
    <col min="13309" max="13309" width="11.25" style="30" customWidth="1"/>
    <col min="13310" max="13310" width="8.5" style="30" customWidth="1"/>
    <col min="13311" max="13311" width="7.625" style="30" customWidth="1"/>
    <col min="13312" max="13312" width="7.25" style="30" customWidth="1"/>
    <col min="13313" max="13313" width="8.5" style="30" customWidth="1"/>
    <col min="13314" max="13315" width="8.375" style="30" customWidth="1"/>
    <col min="13316" max="13562" width="9" style="30"/>
    <col min="13563" max="13563" width="6.875" style="30" customWidth="1"/>
    <col min="13564" max="13564" width="18.75" style="30" customWidth="1"/>
    <col min="13565" max="13565" width="11.25" style="30" customWidth="1"/>
    <col min="13566" max="13566" width="8.5" style="30" customWidth="1"/>
    <col min="13567" max="13567" width="7.625" style="30" customWidth="1"/>
    <col min="13568" max="13568" width="7.25" style="30" customWidth="1"/>
    <col min="13569" max="13569" width="8.5" style="30" customWidth="1"/>
    <col min="13570" max="13571" width="8.375" style="30" customWidth="1"/>
    <col min="13572" max="13818" width="9" style="30"/>
    <col min="13819" max="13819" width="6.875" style="30" customWidth="1"/>
    <col min="13820" max="13820" width="18.75" style="30" customWidth="1"/>
    <col min="13821" max="13821" width="11.25" style="30" customWidth="1"/>
    <col min="13822" max="13822" width="8.5" style="30" customWidth="1"/>
    <col min="13823" max="13823" width="7.625" style="30" customWidth="1"/>
    <col min="13824" max="13824" width="7.25" style="30" customWidth="1"/>
    <col min="13825" max="13825" width="8.5" style="30" customWidth="1"/>
    <col min="13826" max="13827" width="8.375" style="30" customWidth="1"/>
    <col min="13828" max="14074" width="9" style="30"/>
    <col min="14075" max="14075" width="6.875" style="30" customWidth="1"/>
    <col min="14076" max="14076" width="18.75" style="30" customWidth="1"/>
    <col min="14077" max="14077" width="11.25" style="30" customWidth="1"/>
    <col min="14078" max="14078" width="8.5" style="30" customWidth="1"/>
    <col min="14079" max="14079" width="7.625" style="30" customWidth="1"/>
    <col min="14080" max="14080" width="7.25" style="30" customWidth="1"/>
    <col min="14081" max="14081" width="8.5" style="30" customWidth="1"/>
    <col min="14082" max="14083" width="8.375" style="30" customWidth="1"/>
    <col min="14084" max="14330" width="9" style="30"/>
    <col min="14331" max="14331" width="6.875" style="30" customWidth="1"/>
    <col min="14332" max="14332" width="18.75" style="30" customWidth="1"/>
    <col min="14333" max="14333" width="11.25" style="30" customWidth="1"/>
    <col min="14334" max="14334" width="8.5" style="30" customWidth="1"/>
    <col min="14335" max="14335" width="7.625" style="30" customWidth="1"/>
    <col min="14336" max="14336" width="7.25" style="30" customWidth="1"/>
    <col min="14337" max="14337" width="8.5" style="30" customWidth="1"/>
    <col min="14338" max="14339" width="8.375" style="30" customWidth="1"/>
    <col min="14340" max="14586" width="9" style="30"/>
    <col min="14587" max="14587" width="6.875" style="30" customWidth="1"/>
    <col min="14588" max="14588" width="18.75" style="30" customWidth="1"/>
    <col min="14589" max="14589" width="11.25" style="30" customWidth="1"/>
    <col min="14590" max="14590" width="8.5" style="30" customWidth="1"/>
    <col min="14591" max="14591" width="7.625" style="30" customWidth="1"/>
    <col min="14592" max="14592" width="7.25" style="30" customWidth="1"/>
    <col min="14593" max="14593" width="8.5" style="30" customWidth="1"/>
    <col min="14594" max="14595" width="8.375" style="30" customWidth="1"/>
    <col min="14596" max="14842" width="9" style="30"/>
    <col min="14843" max="14843" width="6.875" style="30" customWidth="1"/>
    <col min="14844" max="14844" width="18.75" style="30" customWidth="1"/>
    <col min="14845" max="14845" width="11.25" style="30" customWidth="1"/>
    <col min="14846" max="14846" width="8.5" style="30" customWidth="1"/>
    <col min="14847" max="14847" width="7.625" style="30" customWidth="1"/>
    <col min="14848" max="14848" width="7.25" style="30" customWidth="1"/>
    <col min="14849" max="14849" width="8.5" style="30" customWidth="1"/>
    <col min="14850" max="14851" width="8.375" style="30" customWidth="1"/>
    <col min="14852" max="15098" width="9" style="30"/>
    <col min="15099" max="15099" width="6.875" style="30" customWidth="1"/>
    <col min="15100" max="15100" width="18.75" style="30" customWidth="1"/>
    <col min="15101" max="15101" width="11.25" style="30" customWidth="1"/>
    <col min="15102" max="15102" width="8.5" style="30" customWidth="1"/>
    <col min="15103" max="15103" width="7.625" style="30" customWidth="1"/>
    <col min="15104" max="15104" width="7.25" style="30" customWidth="1"/>
    <col min="15105" max="15105" width="8.5" style="30" customWidth="1"/>
    <col min="15106" max="15107" width="8.375" style="30" customWidth="1"/>
    <col min="15108" max="15354" width="9" style="30"/>
    <col min="15355" max="15355" width="6.875" style="30" customWidth="1"/>
    <col min="15356" max="15356" width="18.75" style="30" customWidth="1"/>
    <col min="15357" max="15357" width="11.25" style="30" customWidth="1"/>
    <col min="15358" max="15358" width="8.5" style="30" customWidth="1"/>
    <col min="15359" max="15359" width="7.625" style="30" customWidth="1"/>
    <col min="15360" max="15360" width="7.25" style="30" customWidth="1"/>
    <col min="15361" max="15361" width="8.5" style="30" customWidth="1"/>
    <col min="15362" max="15363" width="8.375" style="30" customWidth="1"/>
    <col min="15364" max="15610" width="9" style="30"/>
    <col min="15611" max="15611" width="6.875" style="30" customWidth="1"/>
    <col min="15612" max="15612" width="18.75" style="30" customWidth="1"/>
    <col min="15613" max="15613" width="11.25" style="30" customWidth="1"/>
    <col min="15614" max="15614" width="8.5" style="30" customWidth="1"/>
    <col min="15615" max="15615" width="7.625" style="30" customWidth="1"/>
    <col min="15616" max="15616" width="7.25" style="30" customWidth="1"/>
    <col min="15617" max="15617" width="8.5" style="30" customWidth="1"/>
    <col min="15618" max="15619" width="8.375" style="30" customWidth="1"/>
    <col min="15620" max="15866" width="9" style="30"/>
    <col min="15867" max="15867" width="6.875" style="30" customWidth="1"/>
    <col min="15868" max="15868" width="18.75" style="30" customWidth="1"/>
    <col min="15869" max="15869" width="11.25" style="30" customWidth="1"/>
    <col min="15870" max="15870" width="8.5" style="30" customWidth="1"/>
    <col min="15871" max="15871" width="7.625" style="30" customWidth="1"/>
    <col min="15872" max="15872" width="7.25" style="30" customWidth="1"/>
    <col min="15873" max="15873" width="8.5" style="30" customWidth="1"/>
    <col min="15874" max="15875" width="8.375" style="30" customWidth="1"/>
    <col min="15876" max="16122" width="9" style="30"/>
    <col min="16123" max="16123" width="6.875" style="30" customWidth="1"/>
    <col min="16124" max="16124" width="18.75" style="30" customWidth="1"/>
    <col min="16125" max="16125" width="11.25" style="30" customWidth="1"/>
    <col min="16126" max="16126" width="8.5" style="30" customWidth="1"/>
    <col min="16127" max="16127" width="7.625" style="30" customWidth="1"/>
    <col min="16128" max="16128" width="7.25" style="30" customWidth="1"/>
    <col min="16129" max="16129" width="8.5" style="30" customWidth="1"/>
    <col min="16130" max="16131" width="8.375" style="30" customWidth="1"/>
    <col min="16132" max="16384" width="9" style="30"/>
  </cols>
  <sheetData>
    <row r="1" spans="1:13" ht="5.0999999999999996" customHeight="1"/>
    <row r="2" spans="1:13" ht="50.1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s="69" customFormat="1" ht="21" customHeight="1">
      <c r="A3" s="316" t="s">
        <v>143</v>
      </c>
      <c r="B3" s="316"/>
      <c r="C3" s="316"/>
      <c r="D3" s="316"/>
      <c r="E3" s="316"/>
      <c r="F3" s="316"/>
      <c r="G3" s="316"/>
      <c r="H3" s="316"/>
      <c r="I3" s="316"/>
      <c r="J3" s="316"/>
      <c r="K3" s="365"/>
    </row>
    <row r="4" spans="1:13" s="70" customFormat="1" ht="20.100000000000001" customHeight="1">
      <c r="A4" s="317" t="s">
        <v>144</v>
      </c>
      <c r="B4" s="317"/>
      <c r="C4" s="317"/>
      <c r="D4" s="317"/>
      <c r="E4" s="317"/>
      <c r="F4" s="317"/>
      <c r="G4" s="317"/>
      <c r="H4" s="317"/>
      <c r="I4" s="317"/>
      <c r="J4" s="317"/>
      <c r="K4" s="318"/>
    </row>
    <row r="5" spans="1:13" ht="20.100000000000001" customHeight="1">
      <c r="A5" s="71" t="s">
        <v>145</v>
      </c>
      <c r="B5" s="72"/>
      <c r="C5" s="72"/>
      <c r="D5" s="72"/>
      <c r="E5" s="72"/>
      <c r="F5" s="72"/>
      <c r="G5" s="72"/>
      <c r="H5" s="72"/>
      <c r="I5" s="72"/>
      <c r="K5" s="43" t="s">
        <v>146</v>
      </c>
    </row>
    <row r="6" spans="1:13" ht="24.75" customHeight="1">
      <c r="A6" s="352" t="s">
        <v>147</v>
      </c>
      <c r="B6" s="352" t="s">
        <v>148</v>
      </c>
      <c r="C6" s="352"/>
      <c r="D6" s="352" t="s">
        <v>149</v>
      </c>
      <c r="E6" s="104"/>
      <c r="F6" s="366" t="s">
        <v>150</v>
      </c>
      <c r="G6" s="367"/>
      <c r="H6" s="367"/>
      <c r="I6" s="368" t="s">
        <v>151</v>
      </c>
      <c r="J6" s="367"/>
      <c r="K6" s="369"/>
    </row>
    <row r="7" spans="1:13" ht="25.5" customHeight="1">
      <c r="A7" s="352"/>
      <c r="B7" s="352"/>
      <c r="C7" s="352"/>
      <c r="D7" s="366"/>
      <c r="E7" s="105" t="s">
        <v>152</v>
      </c>
      <c r="F7" s="150" t="s">
        <v>153</v>
      </c>
      <c r="G7" s="150" t="s">
        <v>154</v>
      </c>
      <c r="H7" s="150" t="s">
        <v>155</v>
      </c>
      <c r="I7" s="106" t="s">
        <v>152</v>
      </c>
      <c r="J7" s="366" t="s">
        <v>153</v>
      </c>
      <c r="K7" s="369"/>
    </row>
    <row r="8" spans="1:13" s="75" customFormat="1" ht="12" customHeight="1">
      <c r="A8" s="350">
        <v>2019</v>
      </c>
      <c r="B8" s="370" t="s">
        <v>240</v>
      </c>
      <c r="C8" s="356"/>
      <c r="D8" s="225" t="s">
        <v>252</v>
      </c>
      <c r="E8" s="212">
        <v>100000</v>
      </c>
      <c r="F8" s="137" t="s">
        <v>189</v>
      </c>
      <c r="G8" s="137" t="s">
        <v>189</v>
      </c>
      <c r="H8" s="149">
        <v>100000</v>
      </c>
      <c r="I8" s="212">
        <v>63065</v>
      </c>
      <c r="J8" s="315" t="s">
        <v>189</v>
      </c>
      <c r="K8" s="343"/>
    </row>
    <row r="9" spans="1:13" s="75" customFormat="1" ht="12" customHeight="1">
      <c r="A9" s="350"/>
      <c r="B9" s="355" t="s">
        <v>241</v>
      </c>
      <c r="C9" s="356"/>
      <c r="D9" s="225" t="s">
        <v>253</v>
      </c>
      <c r="E9" s="212">
        <v>12000</v>
      </c>
      <c r="F9" s="137" t="s">
        <v>189</v>
      </c>
      <c r="G9" s="137" t="s">
        <v>189</v>
      </c>
      <c r="H9" s="149">
        <v>12000</v>
      </c>
      <c r="I9" s="212">
        <v>8835</v>
      </c>
      <c r="J9" s="315" t="s">
        <v>189</v>
      </c>
      <c r="K9" s="343"/>
    </row>
    <row r="10" spans="1:13" s="75" customFormat="1" ht="12" customHeight="1">
      <c r="A10" s="350"/>
      <c r="B10" s="370" t="s">
        <v>242</v>
      </c>
      <c r="C10" s="356"/>
      <c r="D10" s="225" t="s">
        <v>254</v>
      </c>
      <c r="E10" s="212">
        <v>35000</v>
      </c>
      <c r="F10" s="137" t="s">
        <v>189</v>
      </c>
      <c r="G10" s="137" t="s">
        <v>189</v>
      </c>
      <c r="H10" s="149">
        <v>35000</v>
      </c>
      <c r="I10" s="212">
        <v>21160</v>
      </c>
      <c r="J10" s="315" t="s">
        <v>189</v>
      </c>
      <c r="K10" s="343"/>
    </row>
    <row r="11" spans="1:13" s="75" customFormat="1" ht="12" customHeight="1">
      <c r="A11" s="350">
        <v>2020</v>
      </c>
      <c r="B11" s="355" t="s">
        <v>240</v>
      </c>
      <c r="C11" s="356"/>
      <c r="D11" s="225" t="s">
        <v>255</v>
      </c>
      <c r="E11" s="212">
        <v>100000</v>
      </c>
      <c r="F11" s="137" t="s">
        <v>189</v>
      </c>
      <c r="G11" s="137" t="s">
        <v>189</v>
      </c>
      <c r="H11" s="149">
        <v>100000</v>
      </c>
      <c r="I11" s="212">
        <v>63065</v>
      </c>
      <c r="J11" s="315" t="s">
        <v>189</v>
      </c>
      <c r="K11" s="343"/>
    </row>
    <row r="12" spans="1:13" s="75" customFormat="1" ht="12" customHeight="1">
      <c r="A12" s="350"/>
      <c r="B12" s="355" t="s">
        <v>243</v>
      </c>
      <c r="C12" s="356"/>
      <c r="D12" s="225" t="s">
        <v>256</v>
      </c>
      <c r="E12" s="212">
        <v>22000</v>
      </c>
      <c r="F12" s="137" t="s">
        <v>189</v>
      </c>
      <c r="G12" s="137" t="s">
        <v>189</v>
      </c>
      <c r="H12" s="149">
        <v>22000</v>
      </c>
      <c r="I12" s="212">
        <v>11842</v>
      </c>
      <c r="J12" s="315" t="s">
        <v>189</v>
      </c>
      <c r="K12" s="343"/>
      <c r="M12" s="224"/>
    </row>
    <row r="13" spans="1:13" s="75" customFormat="1" ht="12" customHeight="1">
      <c r="A13" s="350"/>
      <c r="B13" s="355" t="s">
        <v>242</v>
      </c>
      <c r="C13" s="356"/>
      <c r="D13" s="225" t="s">
        <v>254</v>
      </c>
      <c r="E13" s="212">
        <v>35000</v>
      </c>
      <c r="F13" s="137" t="s">
        <v>189</v>
      </c>
      <c r="G13" s="137" t="s">
        <v>189</v>
      </c>
      <c r="H13" s="149">
        <v>35000</v>
      </c>
      <c r="I13" s="212">
        <v>21388</v>
      </c>
      <c r="J13" s="315" t="s">
        <v>189</v>
      </c>
      <c r="K13" s="343"/>
    </row>
    <row r="14" spans="1:13" s="74" customFormat="1" ht="12" customHeight="1">
      <c r="A14" s="350">
        <v>2021</v>
      </c>
      <c r="B14" s="355" t="s">
        <v>240</v>
      </c>
      <c r="C14" s="356"/>
      <c r="D14" s="225" t="s">
        <v>255</v>
      </c>
      <c r="E14" s="212">
        <v>100000</v>
      </c>
      <c r="F14" s="137" t="s">
        <v>189</v>
      </c>
      <c r="G14" s="137" t="s">
        <v>189</v>
      </c>
      <c r="H14" s="149">
        <v>100000</v>
      </c>
      <c r="I14" s="212">
        <v>56490</v>
      </c>
      <c r="J14" s="315" t="s">
        <v>189</v>
      </c>
      <c r="K14" s="343"/>
    </row>
    <row r="15" spans="1:13" s="74" customFormat="1" ht="12" customHeight="1">
      <c r="A15" s="350"/>
      <c r="B15" s="355" t="s">
        <v>243</v>
      </c>
      <c r="C15" s="356"/>
      <c r="D15" s="225" t="s">
        <v>256</v>
      </c>
      <c r="E15" s="212">
        <v>22000</v>
      </c>
      <c r="F15" s="137" t="s">
        <v>189</v>
      </c>
      <c r="G15" s="137" t="s">
        <v>189</v>
      </c>
      <c r="H15" s="149">
        <v>22000</v>
      </c>
      <c r="I15" s="212">
        <v>13003</v>
      </c>
      <c r="J15" s="315" t="s">
        <v>189</v>
      </c>
      <c r="K15" s="343"/>
    </row>
    <row r="16" spans="1:13" s="74" customFormat="1" ht="12" customHeight="1">
      <c r="A16" s="350"/>
      <c r="B16" s="355" t="s">
        <v>242</v>
      </c>
      <c r="C16" s="356"/>
      <c r="D16" s="225" t="s">
        <v>254</v>
      </c>
      <c r="E16" s="212">
        <v>35000</v>
      </c>
      <c r="F16" s="137" t="s">
        <v>189</v>
      </c>
      <c r="G16" s="137" t="s">
        <v>189</v>
      </c>
      <c r="H16" s="149">
        <v>35000</v>
      </c>
      <c r="I16" s="212">
        <v>23015</v>
      </c>
      <c r="J16" s="315" t="s">
        <v>189</v>
      </c>
      <c r="K16" s="343"/>
    </row>
    <row r="17" spans="1:11" s="74" customFormat="1" ht="12" customHeight="1">
      <c r="A17" s="350">
        <v>2022</v>
      </c>
      <c r="B17" s="355" t="s">
        <v>240</v>
      </c>
      <c r="C17" s="356"/>
      <c r="D17" s="225" t="s">
        <v>255</v>
      </c>
      <c r="E17" s="212">
        <v>100000</v>
      </c>
      <c r="F17" s="137" t="s">
        <v>189</v>
      </c>
      <c r="G17" s="137" t="s">
        <v>189</v>
      </c>
      <c r="H17" s="149">
        <v>100000</v>
      </c>
      <c r="I17" s="212">
        <v>49845</v>
      </c>
      <c r="J17" s="315" t="s">
        <v>189</v>
      </c>
      <c r="K17" s="343"/>
    </row>
    <row r="18" spans="1:11" s="74" customFormat="1" ht="12" customHeight="1">
      <c r="A18" s="350"/>
      <c r="B18" s="355" t="s">
        <v>243</v>
      </c>
      <c r="C18" s="356"/>
      <c r="D18" s="225" t="s">
        <v>256</v>
      </c>
      <c r="E18" s="212">
        <v>22000</v>
      </c>
      <c r="F18" s="137" t="s">
        <v>189</v>
      </c>
      <c r="G18" s="137" t="s">
        <v>189</v>
      </c>
      <c r="H18" s="149">
        <v>22000</v>
      </c>
      <c r="I18" s="212">
        <v>13558</v>
      </c>
      <c r="J18" s="315" t="s">
        <v>189</v>
      </c>
      <c r="K18" s="343"/>
    </row>
    <row r="19" spans="1:11" s="75" customFormat="1" ht="12" customHeight="1">
      <c r="A19" s="350">
        <v>2021</v>
      </c>
      <c r="B19" s="355" t="s">
        <v>242</v>
      </c>
      <c r="C19" s="356"/>
      <c r="D19" s="225" t="s">
        <v>254</v>
      </c>
      <c r="E19" s="212">
        <v>35000</v>
      </c>
      <c r="F19" s="137" t="s">
        <v>189</v>
      </c>
      <c r="G19" s="137" t="s">
        <v>189</v>
      </c>
      <c r="H19" s="149">
        <v>35000</v>
      </c>
      <c r="I19" s="212">
        <v>24574</v>
      </c>
      <c r="J19" s="315" t="s">
        <v>189</v>
      </c>
      <c r="K19" s="343"/>
    </row>
    <row r="20" spans="1:11" s="74" customFormat="1" ht="12" customHeight="1">
      <c r="A20" s="350">
        <v>2023</v>
      </c>
      <c r="B20" s="355" t="s">
        <v>240</v>
      </c>
      <c r="C20" s="356"/>
      <c r="D20" s="226" t="s">
        <v>255</v>
      </c>
      <c r="E20" s="137">
        <v>100000</v>
      </c>
      <c r="F20" s="137" t="s">
        <v>189</v>
      </c>
      <c r="G20" s="137" t="s">
        <v>189</v>
      </c>
      <c r="H20" s="149">
        <v>100000</v>
      </c>
      <c r="I20" s="137">
        <v>53919</v>
      </c>
      <c r="J20" s="315" t="s">
        <v>189</v>
      </c>
      <c r="K20" s="343"/>
    </row>
    <row r="21" spans="1:11" s="74" customFormat="1" ht="12" customHeight="1">
      <c r="A21" s="350"/>
      <c r="B21" s="355" t="s">
        <v>243</v>
      </c>
      <c r="C21" s="356"/>
      <c r="D21" s="226" t="s">
        <v>256</v>
      </c>
      <c r="E21" s="137">
        <v>22000</v>
      </c>
      <c r="F21" s="137" t="s">
        <v>189</v>
      </c>
      <c r="G21" s="137" t="s">
        <v>189</v>
      </c>
      <c r="H21" s="149">
        <v>22000</v>
      </c>
      <c r="I21" s="137">
        <v>13054</v>
      </c>
      <c r="J21" s="315" t="s">
        <v>189</v>
      </c>
      <c r="K21" s="343"/>
    </row>
    <row r="22" spans="1:11" s="74" customFormat="1" ht="12" customHeight="1">
      <c r="A22" s="350">
        <v>2021</v>
      </c>
      <c r="B22" s="355" t="s">
        <v>242</v>
      </c>
      <c r="C22" s="356"/>
      <c r="D22" s="225" t="s">
        <v>254</v>
      </c>
      <c r="E22" s="212">
        <v>35000</v>
      </c>
      <c r="F22" s="137" t="s">
        <v>189</v>
      </c>
      <c r="G22" s="137" t="s">
        <v>189</v>
      </c>
      <c r="H22" s="149">
        <v>35000</v>
      </c>
      <c r="I22" s="212">
        <v>21516</v>
      </c>
      <c r="J22" s="315" t="s">
        <v>189</v>
      </c>
      <c r="K22" s="343"/>
    </row>
    <row r="23" spans="1:11" s="74" customFormat="1" ht="12" customHeight="1">
      <c r="A23" s="357">
        <v>2024</v>
      </c>
      <c r="B23" s="359" t="s">
        <v>265</v>
      </c>
      <c r="C23" s="360"/>
      <c r="D23" s="228" t="s">
        <v>255</v>
      </c>
      <c r="E23" s="229">
        <v>100000</v>
      </c>
      <c r="F23" s="229" t="s">
        <v>189</v>
      </c>
      <c r="G23" s="229" t="s">
        <v>189</v>
      </c>
      <c r="H23" s="230">
        <v>100000</v>
      </c>
      <c r="I23" s="229">
        <v>56244</v>
      </c>
      <c r="J23" s="361" t="s">
        <v>189</v>
      </c>
      <c r="K23" s="362"/>
    </row>
    <row r="24" spans="1:11" s="74" customFormat="1" ht="12" customHeight="1">
      <c r="A24" s="357"/>
      <c r="B24" s="359" t="s">
        <v>266</v>
      </c>
      <c r="C24" s="360"/>
      <c r="D24" s="228" t="s">
        <v>256</v>
      </c>
      <c r="E24" s="229">
        <v>22000</v>
      </c>
      <c r="F24" s="229" t="s">
        <v>189</v>
      </c>
      <c r="G24" s="229" t="s">
        <v>189</v>
      </c>
      <c r="H24" s="230">
        <v>22000</v>
      </c>
      <c r="I24" s="229">
        <v>13520</v>
      </c>
      <c r="J24" s="361" t="s">
        <v>189</v>
      </c>
      <c r="K24" s="362"/>
    </row>
    <row r="25" spans="1:11" s="75" customFormat="1" ht="12" customHeight="1">
      <c r="A25" s="358"/>
      <c r="B25" s="363" t="s">
        <v>267</v>
      </c>
      <c r="C25" s="364"/>
      <c r="D25" s="232" t="s">
        <v>254</v>
      </c>
      <c r="E25" s="114">
        <v>35000</v>
      </c>
      <c r="F25" s="148" t="s">
        <v>192</v>
      </c>
      <c r="G25" s="148" t="s">
        <v>192</v>
      </c>
      <c r="H25" s="44">
        <v>35000</v>
      </c>
      <c r="I25" s="114">
        <v>23780</v>
      </c>
      <c r="J25" s="344" t="s">
        <v>192</v>
      </c>
      <c r="K25" s="345"/>
    </row>
    <row r="26" spans="1:11" s="9" customFormat="1" ht="25.5" customHeight="1">
      <c r="A26" s="351" t="s">
        <v>156</v>
      </c>
      <c r="B26" s="351" t="s">
        <v>151</v>
      </c>
      <c r="C26" s="353"/>
      <c r="D26" s="353"/>
      <c r="E26" s="351" t="s">
        <v>157</v>
      </c>
      <c r="F26" s="351"/>
      <c r="G26" s="351" t="s">
        <v>158</v>
      </c>
      <c r="H26" s="351"/>
      <c r="I26" s="351"/>
      <c r="J26" s="351"/>
      <c r="K26" s="351"/>
    </row>
    <row r="27" spans="1:11" s="9" customFormat="1" ht="23.25" customHeight="1">
      <c r="A27" s="352"/>
      <c r="B27" s="352" t="s">
        <v>154</v>
      </c>
      <c r="C27" s="352"/>
      <c r="D27" s="150" t="s">
        <v>159</v>
      </c>
      <c r="E27" s="352"/>
      <c r="F27" s="352"/>
      <c r="G27" s="150" t="s">
        <v>160</v>
      </c>
      <c r="H27" s="150" t="s">
        <v>161</v>
      </c>
      <c r="I27" s="150" t="s">
        <v>162</v>
      </c>
      <c r="J27" s="352" t="s">
        <v>163</v>
      </c>
      <c r="K27" s="352"/>
    </row>
    <row r="28" spans="1:11" s="75" customFormat="1" ht="12" customHeight="1">
      <c r="A28" s="350">
        <v>2019</v>
      </c>
      <c r="B28" s="354" t="s">
        <v>192</v>
      </c>
      <c r="C28" s="315"/>
      <c r="D28" s="137">
        <v>63065</v>
      </c>
      <c r="E28" s="349" t="s">
        <v>257</v>
      </c>
      <c r="F28" s="349"/>
      <c r="G28" s="137" t="s">
        <v>189</v>
      </c>
      <c r="H28" s="137" t="s">
        <v>189</v>
      </c>
      <c r="I28" s="137" t="s">
        <v>189</v>
      </c>
      <c r="J28" s="315" t="s">
        <v>189</v>
      </c>
      <c r="K28" s="343"/>
    </row>
    <row r="29" spans="1:11" s="75" customFormat="1" ht="12" customHeight="1">
      <c r="A29" s="350"/>
      <c r="B29" s="354" t="s">
        <v>192</v>
      </c>
      <c r="C29" s="315"/>
      <c r="D29" s="137">
        <v>8835</v>
      </c>
      <c r="E29" s="349" t="s">
        <v>258</v>
      </c>
      <c r="F29" s="349"/>
      <c r="G29" s="137" t="s">
        <v>189</v>
      </c>
      <c r="H29" s="137" t="s">
        <v>189</v>
      </c>
      <c r="I29" s="137" t="s">
        <v>189</v>
      </c>
      <c r="J29" s="315" t="s">
        <v>189</v>
      </c>
      <c r="K29" s="343"/>
    </row>
    <row r="30" spans="1:11" s="75" customFormat="1" ht="12" customHeight="1">
      <c r="A30" s="350"/>
      <c r="B30" s="354" t="s">
        <v>192</v>
      </c>
      <c r="C30" s="315"/>
      <c r="D30" s="137">
        <v>21160</v>
      </c>
      <c r="E30" s="349" t="s">
        <v>259</v>
      </c>
      <c r="F30" s="349"/>
      <c r="G30" s="137">
        <v>76</v>
      </c>
      <c r="H30" s="137" t="s">
        <v>189</v>
      </c>
      <c r="I30" s="137">
        <v>69</v>
      </c>
      <c r="J30" s="315">
        <v>137</v>
      </c>
      <c r="K30" s="343"/>
    </row>
    <row r="31" spans="1:11" s="74" customFormat="1" ht="12" customHeight="1">
      <c r="A31" s="350">
        <v>2020</v>
      </c>
      <c r="B31" s="354" t="s">
        <v>192</v>
      </c>
      <c r="C31" s="315"/>
      <c r="D31" s="137">
        <v>63065</v>
      </c>
      <c r="E31" s="349" t="s">
        <v>257</v>
      </c>
      <c r="F31" s="349"/>
      <c r="G31" s="137" t="s">
        <v>189</v>
      </c>
      <c r="H31" s="137" t="s">
        <v>189</v>
      </c>
      <c r="I31" s="137" t="s">
        <v>189</v>
      </c>
      <c r="J31" s="315" t="s">
        <v>189</v>
      </c>
      <c r="K31" s="343"/>
    </row>
    <row r="32" spans="1:11" s="74" customFormat="1" ht="12" customHeight="1">
      <c r="A32" s="350"/>
      <c r="B32" s="354" t="s">
        <v>192</v>
      </c>
      <c r="C32" s="315"/>
      <c r="D32" s="137">
        <v>11842</v>
      </c>
      <c r="E32" s="349" t="s">
        <v>258</v>
      </c>
      <c r="F32" s="349"/>
      <c r="G32" s="137" t="s">
        <v>189</v>
      </c>
      <c r="H32" s="137" t="s">
        <v>189</v>
      </c>
      <c r="I32" s="137" t="s">
        <v>189</v>
      </c>
      <c r="J32" s="315" t="s">
        <v>189</v>
      </c>
      <c r="K32" s="343"/>
    </row>
    <row r="33" spans="1:11" s="74" customFormat="1" ht="12" customHeight="1">
      <c r="A33" s="350"/>
      <c r="B33" s="354" t="s">
        <v>192</v>
      </c>
      <c r="C33" s="315"/>
      <c r="D33" s="137">
        <v>21388</v>
      </c>
      <c r="E33" s="349" t="s">
        <v>259</v>
      </c>
      <c r="F33" s="349"/>
      <c r="G33" s="137">
        <v>66</v>
      </c>
      <c r="H33" s="137" t="s">
        <v>189</v>
      </c>
      <c r="I33" s="137">
        <v>98</v>
      </c>
      <c r="J33" s="315">
        <v>65</v>
      </c>
      <c r="K33" s="343"/>
    </row>
    <row r="34" spans="1:11" s="75" customFormat="1" ht="12" customHeight="1">
      <c r="A34" s="350">
        <v>2021</v>
      </c>
      <c r="B34" s="315" t="s">
        <v>192</v>
      </c>
      <c r="C34" s="315"/>
      <c r="D34" s="137">
        <v>56490</v>
      </c>
      <c r="E34" s="349" t="s">
        <v>260</v>
      </c>
      <c r="F34" s="349"/>
      <c r="G34" s="137" t="s">
        <v>189</v>
      </c>
      <c r="H34" s="137" t="s">
        <v>189</v>
      </c>
      <c r="I34" s="137" t="s">
        <v>189</v>
      </c>
      <c r="J34" s="315" t="s">
        <v>189</v>
      </c>
      <c r="K34" s="343"/>
    </row>
    <row r="35" spans="1:11" s="75" customFormat="1" ht="12" customHeight="1">
      <c r="A35" s="350"/>
      <c r="B35" s="315" t="s">
        <v>192</v>
      </c>
      <c r="C35" s="315"/>
      <c r="D35" s="137">
        <v>13003</v>
      </c>
      <c r="E35" s="349" t="s">
        <v>258</v>
      </c>
      <c r="F35" s="349"/>
      <c r="G35" s="137" t="s">
        <v>189</v>
      </c>
      <c r="H35" s="137" t="s">
        <v>189</v>
      </c>
      <c r="I35" s="137" t="s">
        <v>189</v>
      </c>
      <c r="J35" s="315" t="s">
        <v>189</v>
      </c>
      <c r="K35" s="343"/>
    </row>
    <row r="36" spans="1:11" s="75" customFormat="1" ht="12" customHeight="1">
      <c r="A36" s="350"/>
      <c r="B36" s="315" t="s">
        <v>192</v>
      </c>
      <c r="C36" s="315"/>
      <c r="D36" s="137">
        <v>23015</v>
      </c>
      <c r="E36" s="349" t="s">
        <v>259</v>
      </c>
      <c r="F36" s="349"/>
      <c r="G36" s="137">
        <v>56</v>
      </c>
      <c r="H36" s="137" t="s">
        <v>189</v>
      </c>
      <c r="I36" s="137">
        <v>200</v>
      </c>
      <c r="J36" s="315" t="s">
        <v>189</v>
      </c>
      <c r="K36" s="343"/>
    </row>
    <row r="37" spans="1:11" s="75" customFormat="1" ht="12" customHeight="1">
      <c r="A37" s="350">
        <v>2022</v>
      </c>
      <c r="B37" s="315" t="s">
        <v>192</v>
      </c>
      <c r="C37" s="315"/>
      <c r="D37" s="137">
        <v>49845</v>
      </c>
      <c r="E37" s="349" t="s">
        <v>260</v>
      </c>
      <c r="F37" s="349"/>
      <c r="G37" s="137" t="s">
        <v>189</v>
      </c>
      <c r="H37" s="137" t="s">
        <v>189</v>
      </c>
      <c r="I37" s="137" t="s">
        <v>189</v>
      </c>
      <c r="J37" s="315" t="s">
        <v>189</v>
      </c>
      <c r="K37" s="343"/>
    </row>
    <row r="38" spans="1:11" s="75" customFormat="1" ht="12" customHeight="1">
      <c r="A38" s="350"/>
      <c r="B38" s="315" t="s">
        <v>192</v>
      </c>
      <c r="C38" s="315"/>
      <c r="D38" s="137">
        <v>13558</v>
      </c>
      <c r="E38" s="349" t="s">
        <v>258</v>
      </c>
      <c r="F38" s="349"/>
      <c r="G38" s="137" t="s">
        <v>189</v>
      </c>
      <c r="H38" s="137" t="s">
        <v>189</v>
      </c>
      <c r="I38" s="137" t="s">
        <v>189</v>
      </c>
      <c r="J38" s="315" t="s">
        <v>189</v>
      </c>
      <c r="K38" s="343"/>
    </row>
    <row r="39" spans="1:11" s="75" customFormat="1" ht="12" customHeight="1">
      <c r="A39" s="350">
        <v>2021</v>
      </c>
      <c r="B39" s="315" t="s">
        <v>192</v>
      </c>
      <c r="C39" s="315"/>
      <c r="D39" s="137">
        <v>24574</v>
      </c>
      <c r="E39" s="349" t="s">
        <v>261</v>
      </c>
      <c r="F39" s="349"/>
      <c r="G39" s="137">
        <v>51</v>
      </c>
      <c r="H39" s="137" t="s">
        <v>189</v>
      </c>
      <c r="I39" s="137">
        <v>159</v>
      </c>
      <c r="J39" s="315">
        <v>96</v>
      </c>
      <c r="K39" s="343"/>
    </row>
    <row r="40" spans="1:11" s="74" customFormat="1" ht="12" customHeight="1">
      <c r="A40" s="350">
        <v>2023</v>
      </c>
      <c r="B40" s="315" t="s">
        <v>192</v>
      </c>
      <c r="C40" s="315"/>
      <c r="D40" s="137">
        <v>53919</v>
      </c>
      <c r="E40" s="349" t="s">
        <v>260</v>
      </c>
      <c r="F40" s="349"/>
      <c r="G40" s="137" t="s">
        <v>189</v>
      </c>
      <c r="H40" s="137" t="s">
        <v>189</v>
      </c>
      <c r="I40" s="137" t="s">
        <v>189</v>
      </c>
      <c r="J40" s="315" t="s">
        <v>189</v>
      </c>
      <c r="K40" s="343"/>
    </row>
    <row r="41" spans="1:11" s="74" customFormat="1" ht="12" customHeight="1">
      <c r="A41" s="350"/>
      <c r="B41" s="315" t="s">
        <v>192</v>
      </c>
      <c r="C41" s="315"/>
      <c r="D41" s="137">
        <v>13054</v>
      </c>
      <c r="E41" s="349" t="s">
        <v>258</v>
      </c>
      <c r="F41" s="349"/>
      <c r="G41" s="137" t="s">
        <v>189</v>
      </c>
      <c r="H41" s="137" t="s">
        <v>189</v>
      </c>
      <c r="I41" s="137" t="s">
        <v>189</v>
      </c>
      <c r="J41" s="315" t="s">
        <v>189</v>
      </c>
      <c r="K41" s="343"/>
    </row>
    <row r="42" spans="1:11" s="74" customFormat="1" ht="12" customHeight="1">
      <c r="A42" s="350">
        <v>2021</v>
      </c>
      <c r="B42" s="315" t="s">
        <v>192</v>
      </c>
      <c r="C42" s="315"/>
      <c r="D42" s="137">
        <v>21516</v>
      </c>
      <c r="E42" s="349" t="s">
        <v>261</v>
      </c>
      <c r="F42" s="349"/>
      <c r="G42" s="214">
        <v>87</v>
      </c>
      <c r="H42" s="137" t="s">
        <v>189</v>
      </c>
      <c r="I42" s="137">
        <v>346</v>
      </c>
      <c r="J42" s="315">
        <v>96</v>
      </c>
      <c r="K42" s="343"/>
    </row>
    <row r="43" spans="1:11" s="75" customFormat="1" ht="12" customHeight="1">
      <c r="A43" s="357">
        <v>2024</v>
      </c>
      <c r="B43" s="361" t="s">
        <v>192</v>
      </c>
      <c r="C43" s="361"/>
      <c r="D43" s="229">
        <v>56244</v>
      </c>
      <c r="E43" s="371" t="s">
        <v>260</v>
      </c>
      <c r="F43" s="371"/>
      <c r="G43" s="229" t="s">
        <v>189</v>
      </c>
      <c r="H43" s="229" t="s">
        <v>189</v>
      </c>
      <c r="I43" s="229" t="s">
        <v>189</v>
      </c>
      <c r="J43" s="361" t="s">
        <v>189</v>
      </c>
      <c r="K43" s="362"/>
    </row>
    <row r="44" spans="1:11" s="75" customFormat="1" ht="12" customHeight="1">
      <c r="A44" s="357"/>
      <c r="B44" s="361" t="s">
        <v>192</v>
      </c>
      <c r="C44" s="361"/>
      <c r="D44" s="229">
        <v>13520</v>
      </c>
      <c r="E44" s="371" t="s">
        <v>258</v>
      </c>
      <c r="F44" s="371"/>
      <c r="G44" s="229" t="s">
        <v>189</v>
      </c>
      <c r="H44" s="229" t="s">
        <v>189</v>
      </c>
      <c r="I44" s="229" t="s">
        <v>189</v>
      </c>
      <c r="J44" s="361" t="s">
        <v>189</v>
      </c>
      <c r="K44" s="362"/>
    </row>
    <row r="45" spans="1:11" s="75" customFormat="1" ht="12" customHeight="1">
      <c r="A45" s="358">
        <v>2021</v>
      </c>
      <c r="B45" s="361" t="s">
        <v>192</v>
      </c>
      <c r="C45" s="361"/>
      <c r="D45" s="229">
        <v>23780</v>
      </c>
      <c r="E45" s="371" t="s">
        <v>261</v>
      </c>
      <c r="F45" s="371"/>
      <c r="G45" s="233">
        <v>94</v>
      </c>
      <c r="H45" s="229" t="s">
        <v>192</v>
      </c>
      <c r="I45" s="229">
        <v>354</v>
      </c>
      <c r="J45" s="344">
        <v>107</v>
      </c>
      <c r="K45" s="345"/>
    </row>
    <row r="46" spans="1:11" s="74" customFormat="1" ht="17.25" customHeight="1">
      <c r="A46" s="352" t="s">
        <v>156</v>
      </c>
      <c r="B46" s="352" t="s">
        <v>164</v>
      </c>
      <c r="C46" s="352" t="s">
        <v>165</v>
      </c>
      <c r="D46" s="352" t="s">
        <v>166</v>
      </c>
      <c r="E46" s="352" t="s">
        <v>167</v>
      </c>
      <c r="F46" s="372" t="s">
        <v>168</v>
      </c>
      <c r="G46" s="372"/>
      <c r="H46" s="372"/>
      <c r="I46" s="372"/>
      <c r="J46" s="372"/>
      <c r="K46" s="372"/>
    </row>
    <row r="47" spans="1:11" s="9" customFormat="1" ht="14.1" customHeight="1">
      <c r="A47" s="352"/>
      <c r="B47" s="352"/>
      <c r="C47" s="352"/>
      <c r="D47" s="352"/>
      <c r="E47" s="352"/>
      <c r="F47" s="352" t="s">
        <v>169</v>
      </c>
      <c r="G47" s="352" t="s">
        <v>170</v>
      </c>
      <c r="H47" s="352" t="s">
        <v>171</v>
      </c>
      <c r="I47" s="372" t="s">
        <v>172</v>
      </c>
      <c r="J47" s="372" t="s">
        <v>173</v>
      </c>
      <c r="K47" s="372"/>
    </row>
    <row r="48" spans="1:11" s="9" customFormat="1" ht="23.25" customHeight="1">
      <c r="A48" s="352"/>
      <c r="B48" s="352"/>
      <c r="C48" s="352"/>
      <c r="D48" s="352"/>
      <c r="E48" s="352"/>
      <c r="F48" s="352"/>
      <c r="G48" s="352"/>
      <c r="H48" s="352"/>
      <c r="I48" s="372"/>
      <c r="J48" s="150" t="s">
        <v>174</v>
      </c>
      <c r="K48" s="150" t="s">
        <v>175</v>
      </c>
    </row>
    <row r="49" spans="1:11" s="75" customFormat="1" ht="12.95" customHeight="1">
      <c r="A49" s="350">
        <v>2019</v>
      </c>
      <c r="B49" s="215" t="s">
        <v>193</v>
      </c>
      <c r="C49" s="216">
        <v>65546</v>
      </c>
      <c r="D49" s="227" t="s">
        <v>262</v>
      </c>
      <c r="E49" s="217" t="s">
        <v>245</v>
      </c>
      <c r="F49" s="213" t="s">
        <v>247</v>
      </c>
      <c r="G49" s="137" t="s">
        <v>192</v>
      </c>
      <c r="H49" s="137" t="s">
        <v>189</v>
      </c>
      <c r="I49" s="137" t="s">
        <v>189</v>
      </c>
      <c r="J49" s="137" t="s">
        <v>189</v>
      </c>
      <c r="K49" s="149" t="s">
        <v>189</v>
      </c>
    </row>
    <row r="50" spans="1:11" s="75" customFormat="1" ht="12.95" customHeight="1">
      <c r="A50" s="350"/>
      <c r="B50" s="215" t="s">
        <v>194</v>
      </c>
      <c r="C50" s="216">
        <v>21400</v>
      </c>
      <c r="D50" s="217" t="s">
        <v>244</v>
      </c>
      <c r="E50" s="217" t="s">
        <v>245</v>
      </c>
      <c r="F50" s="213" t="s">
        <v>246</v>
      </c>
      <c r="G50" s="137" t="s">
        <v>189</v>
      </c>
      <c r="H50" s="137" t="s">
        <v>189</v>
      </c>
      <c r="I50" s="137" t="s">
        <v>189</v>
      </c>
      <c r="J50" s="137" t="s">
        <v>189</v>
      </c>
      <c r="K50" s="149" t="s">
        <v>189</v>
      </c>
    </row>
    <row r="51" spans="1:11" s="75" customFormat="1" ht="12.95" customHeight="1">
      <c r="A51" s="350"/>
      <c r="B51" s="215" t="s">
        <v>195</v>
      </c>
      <c r="C51" s="216">
        <v>71647</v>
      </c>
      <c r="D51" s="217" t="s">
        <v>244</v>
      </c>
      <c r="E51" s="217" t="s">
        <v>245</v>
      </c>
      <c r="F51" s="213" t="s">
        <v>247</v>
      </c>
      <c r="G51" s="137" t="s">
        <v>189</v>
      </c>
      <c r="H51" s="137" t="s">
        <v>189</v>
      </c>
      <c r="I51" s="137" t="s">
        <v>189</v>
      </c>
      <c r="J51" s="137" t="s">
        <v>189</v>
      </c>
      <c r="K51" s="149" t="s">
        <v>189</v>
      </c>
    </row>
    <row r="52" spans="1:11" s="74" customFormat="1" ht="12.95" customHeight="1">
      <c r="A52" s="350">
        <v>2020</v>
      </c>
      <c r="B52" s="215" t="s">
        <v>193</v>
      </c>
      <c r="C52" s="216">
        <v>65546</v>
      </c>
      <c r="D52" s="217" t="s">
        <v>244</v>
      </c>
      <c r="E52" s="217" t="s">
        <v>245</v>
      </c>
      <c r="F52" s="213" t="s">
        <v>247</v>
      </c>
      <c r="G52" s="137" t="s">
        <v>192</v>
      </c>
      <c r="H52" s="137" t="s">
        <v>189</v>
      </c>
      <c r="I52" s="137" t="s">
        <v>189</v>
      </c>
      <c r="J52" s="137" t="s">
        <v>189</v>
      </c>
      <c r="K52" s="149" t="s">
        <v>189</v>
      </c>
    </row>
    <row r="53" spans="1:11" s="74" customFormat="1" ht="12.95" customHeight="1">
      <c r="A53" s="350"/>
      <c r="B53" s="215" t="s">
        <v>194</v>
      </c>
      <c r="C53" s="216">
        <v>21400</v>
      </c>
      <c r="D53" s="217" t="s">
        <v>244</v>
      </c>
      <c r="E53" s="217" t="s">
        <v>251</v>
      </c>
      <c r="F53" s="213" t="s">
        <v>246</v>
      </c>
      <c r="G53" s="137" t="s">
        <v>189</v>
      </c>
      <c r="H53" s="137" t="s">
        <v>189</v>
      </c>
      <c r="I53" s="137" t="s">
        <v>189</v>
      </c>
      <c r="J53" s="137" t="s">
        <v>189</v>
      </c>
      <c r="K53" s="149" t="s">
        <v>189</v>
      </c>
    </row>
    <row r="54" spans="1:11" s="74" customFormat="1" ht="12.95" customHeight="1">
      <c r="A54" s="350"/>
      <c r="B54" s="215" t="s">
        <v>195</v>
      </c>
      <c r="C54" s="216">
        <v>71647</v>
      </c>
      <c r="D54" s="217" t="s">
        <v>244</v>
      </c>
      <c r="E54" s="217" t="s">
        <v>245</v>
      </c>
      <c r="F54" s="213" t="s">
        <v>247</v>
      </c>
      <c r="G54" s="137" t="s">
        <v>189</v>
      </c>
      <c r="H54" s="137" t="s">
        <v>189</v>
      </c>
      <c r="I54" s="137" t="s">
        <v>189</v>
      </c>
      <c r="J54" s="137" t="s">
        <v>189</v>
      </c>
      <c r="K54" s="149" t="s">
        <v>189</v>
      </c>
    </row>
    <row r="55" spans="1:11" s="74" customFormat="1" ht="12.95" customHeight="1">
      <c r="A55" s="350">
        <v>2021</v>
      </c>
      <c r="B55" s="215" t="s">
        <v>193</v>
      </c>
      <c r="C55" s="216">
        <v>65546</v>
      </c>
      <c r="D55" s="217" t="s">
        <v>244</v>
      </c>
      <c r="E55" s="217" t="s">
        <v>245</v>
      </c>
      <c r="F55" s="213" t="s">
        <v>247</v>
      </c>
      <c r="G55" s="137" t="s">
        <v>189</v>
      </c>
      <c r="H55" s="137" t="s">
        <v>189</v>
      </c>
      <c r="I55" s="137" t="s">
        <v>189</v>
      </c>
      <c r="J55" s="137" t="s">
        <v>189</v>
      </c>
      <c r="K55" s="149" t="s">
        <v>189</v>
      </c>
    </row>
    <row r="56" spans="1:11" s="74" customFormat="1" ht="12.95" customHeight="1">
      <c r="A56" s="350"/>
      <c r="B56" s="215" t="s">
        <v>194</v>
      </c>
      <c r="C56" s="216">
        <v>21400</v>
      </c>
      <c r="D56" s="217" t="s">
        <v>244</v>
      </c>
      <c r="E56" s="217" t="s">
        <v>245</v>
      </c>
      <c r="F56" s="213" t="s">
        <v>246</v>
      </c>
      <c r="G56" s="137" t="s">
        <v>189</v>
      </c>
      <c r="H56" s="137" t="s">
        <v>189</v>
      </c>
      <c r="I56" s="137" t="s">
        <v>189</v>
      </c>
      <c r="J56" s="137" t="s">
        <v>189</v>
      </c>
      <c r="K56" s="149" t="s">
        <v>189</v>
      </c>
    </row>
    <row r="57" spans="1:11" s="74" customFormat="1" ht="12.95" customHeight="1">
      <c r="A57" s="350"/>
      <c r="B57" s="215" t="s">
        <v>195</v>
      </c>
      <c r="C57" s="216">
        <v>71647</v>
      </c>
      <c r="D57" s="217" t="s">
        <v>244</v>
      </c>
      <c r="E57" s="217" t="s">
        <v>245</v>
      </c>
      <c r="F57" s="213" t="s">
        <v>247</v>
      </c>
      <c r="G57" s="137" t="s">
        <v>189</v>
      </c>
      <c r="H57" s="137" t="s">
        <v>189</v>
      </c>
      <c r="I57" s="137" t="s">
        <v>189</v>
      </c>
      <c r="J57" s="137" t="s">
        <v>189</v>
      </c>
      <c r="K57" s="149" t="s">
        <v>189</v>
      </c>
    </row>
    <row r="58" spans="1:11" s="74" customFormat="1" ht="12.95" customHeight="1">
      <c r="A58" s="350">
        <v>2022</v>
      </c>
      <c r="B58" s="215" t="s">
        <v>193</v>
      </c>
      <c r="C58" s="216">
        <v>65546</v>
      </c>
      <c r="D58" s="217" t="s">
        <v>244</v>
      </c>
      <c r="E58" s="217" t="s">
        <v>245</v>
      </c>
      <c r="F58" s="213" t="s">
        <v>247</v>
      </c>
      <c r="G58" s="137" t="s">
        <v>189</v>
      </c>
      <c r="H58" s="137" t="s">
        <v>189</v>
      </c>
      <c r="I58" s="137" t="s">
        <v>189</v>
      </c>
      <c r="J58" s="137" t="s">
        <v>189</v>
      </c>
      <c r="K58" s="149" t="s">
        <v>189</v>
      </c>
    </row>
    <row r="59" spans="1:11" s="74" customFormat="1" ht="12.95" customHeight="1">
      <c r="A59" s="350"/>
      <c r="B59" s="215" t="s">
        <v>194</v>
      </c>
      <c r="C59" s="216">
        <v>21400</v>
      </c>
      <c r="D59" s="217" t="s">
        <v>244</v>
      </c>
      <c r="E59" s="217" t="s">
        <v>245</v>
      </c>
      <c r="F59" s="213" t="s">
        <v>246</v>
      </c>
      <c r="G59" s="137" t="s">
        <v>189</v>
      </c>
      <c r="H59" s="137" t="s">
        <v>189</v>
      </c>
      <c r="I59" s="137" t="s">
        <v>189</v>
      </c>
      <c r="J59" s="137" t="s">
        <v>189</v>
      </c>
      <c r="K59" s="149" t="s">
        <v>189</v>
      </c>
    </row>
    <row r="60" spans="1:11" s="74" customFormat="1" ht="12.95" customHeight="1">
      <c r="A60" s="350">
        <v>2021</v>
      </c>
      <c r="B60" s="215" t="s">
        <v>195</v>
      </c>
      <c r="C60" s="216">
        <v>79364</v>
      </c>
      <c r="D60" s="217" t="s">
        <v>248</v>
      </c>
      <c r="E60" s="217" t="s">
        <v>249</v>
      </c>
      <c r="F60" s="213" t="s">
        <v>250</v>
      </c>
      <c r="G60" s="138" t="s">
        <v>189</v>
      </c>
      <c r="H60" s="138" t="s">
        <v>189</v>
      </c>
      <c r="I60" s="138" t="s">
        <v>189</v>
      </c>
      <c r="J60" s="138" t="s">
        <v>189</v>
      </c>
      <c r="K60" s="204" t="s">
        <v>189</v>
      </c>
    </row>
    <row r="61" spans="1:11" s="74" customFormat="1" ht="12.95" customHeight="1">
      <c r="A61" s="350">
        <v>2023</v>
      </c>
      <c r="B61" s="218" t="s">
        <v>193</v>
      </c>
      <c r="C61" s="216">
        <v>65546</v>
      </c>
      <c r="D61" s="217" t="s">
        <v>244</v>
      </c>
      <c r="E61" s="217" t="s">
        <v>245</v>
      </c>
      <c r="F61" s="213" t="s">
        <v>247</v>
      </c>
      <c r="G61" s="138" t="s">
        <v>189</v>
      </c>
      <c r="H61" s="138" t="s">
        <v>189</v>
      </c>
      <c r="I61" s="138" t="s">
        <v>189</v>
      </c>
      <c r="J61" s="138" t="s">
        <v>189</v>
      </c>
      <c r="K61" s="204" t="s">
        <v>189</v>
      </c>
    </row>
    <row r="62" spans="1:11" s="74" customFormat="1" ht="12.95" customHeight="1">
      <c r="A62" s="350"/>
      <c r="B62" s="218" t="s">
        <v>194</v>
      </c>
      <c r="C62" s="216">
        <v>21400</v>
      </c>
      <c r="D62" s="217" t="s">
        <v>244</v>
      </c>
      <c r="E62" s="217" t="s">
        <v>245</v>
      </c>
      <c r="F62" s="213" t="s">
        <v>246</v>
      </c>
      <c r="G62" s="138" t="s">
        <v>189</v>
      </c>
      <c r="H62" s="138" t="s">
        <v>189</v>
      </c>
      <c r="I62" s="138" t="s">
        <v>189</v>
      </c>
      <c r="J62" s="138" t="s">
        <v>189</v>
      </c>
      <c r="K62" s="204" t="s">
        <v>189</v>
      </c>
    </row>
    <row r="63" spans="1:11" s="74" customFormat="1" ht="12.95" customHeight="1">
      <c r="A63" s="350">
        <v>2021</v>
      </c>
      <c r="B63" s="219" t="s">
        <v>195</v>
      </c>
      <c r="C63" s="216">
        <v>79364</v>
      </c>
      <c r="D63" s="217" t="s">
        <v>248</v>
      </c>
      <c r="E63" s="217" t="s">
        <v>249</v>
      </c>
      <c r="F63" s="213" t="s">
        <v>250</v>
      </c>
      <c r="G63" s="138" t="s">
        <v>189</v>
      </c>
      <c r="H63" s="138" t="s">
        <v>189</v>
      </c>
      <c r="I63" s="138" t="s">
        <v>189</v>
      </c>
      <c r="J63" s="138" t="s">
        <v>189</v>
      </c>
      <c r="K63" s="204" t="s">
        <v>189</v>
      </c>
    </row>
    <row r="64" spans="1:11" s="74" customFormat="1" ht="12.95" customHeight="1">
      <c r="A64" s="357">
        <v>2024</v>
      </c>
      <c r="B64" s="234" t="s">
        <v>193</v>
      </c>
      <c r="C64" s="235">
        <v>65546</v>
      </c>
      <c r="D64" s="236" t="s">
        <v>268</v>
      </c>
      <c r="E64" s="236" t="s">
        <v>269</v>
      </c>
      <c r="F64" s="237" t="s">
        <v>270</v>
      </c>
      <c r="G64" s="238" t="s">
        <v>189</v>
      </c>
      <c r="H64" s="238" t="s">
        <v>189</v>
      </c>
      <c r="I64" s="238" t="s">
        <v>189</v>
      </c>
      <c r="J64" s="238" t="s">
        <v>189</v>
      </c>
      <c r="K64" s="238" t="s">
        <v>189</v>
      </c>
    </row>
    <row r="65" spans="1:11" s="74" customFormat="1" ht="12.95" customHeight="1">
      <c r="A65" s="357"/>
      <c r="B65" s="234" t="s">
        <v>194</v>
      </c>
      <c r="C65" s="235">
        <v>21400</v>
      </c>
      <c r="D65" s="236" t="s">
        <v>268</v>
      </c>
      <c r="E65" s="236" t="s">
        <v>269</v>
      </c>
      <c r="F65" s="237" t="s">
        <v>271</v>
      </c>
      <c r="G65" s="238" t="s">
        <v>189</v>
      </c>
      <c r="H65" s="238" t="s">
        <v>189</v>
      </c>
      <c r="I65" s="238" t="s">
        <v>189</v>
      </c>
      <c r="J65" s="238" t="s">
        <v>189</v>
      </c>
      <c r="K65" s="238" t="s">
        <v>189</v>
      </c>
    </row>
    <row r="66" spans="1:11" s="74" customFormat="1" ht="12.95" customHeight="1">
      <c r="A66" s="358">
        <v>2021</v>
      </c>
      <c r="B66" s="231" t="s">
        <v>195</v>
      </c>
      <c r="C66" s="239">
        <v>79364</v>
      </c>
      <c r="D66" s="240" t="s">
        <v>263</v>
      </c>
      <c r="E66" s="241" t="s">
        <v>272</v>
      </c>
      <c r="F66" s="242" t="s">
        <v>264</v>
      </c>
      <c r="G66" s="207" t="s">
        <v>192</v>
      </c>
      <c r="H66" s="207" t="s">
        <v>192</v>
      </c>
      <c r="I66" s="207" t="s">
        <v>192</v>
      </c>
      <c r="J66" s="207" t="s">
        <v>192</v>
      </c>
      <c r="K66" s="207" t="s">
        <v>192</v>
      </c>
    </row>
    <row r="67" spans="1:11" s="86" customFormat="1" ht="12" customHeight="1">
      <c r="A67" s="27" t="s">
        <v>176</v>
      </c>
      <c r="B67" s="85"/>
      <c r="C67" s="85"/>
      <c r="D67" s="85"/>
      <c r="E67" s="85"/>
      <c r="F67" s="85"/>
      <c r="G67" s="85"/>
      <c r="H67" s="373"/>
      <c r="I67" s="373"/>
      <c r="J67" s="373"/>
      <c r="K67" s="85"/>
    </row>
  </sheetData>
  <mergeCells count="134">
    <mergeCell ref="J47:K47"/>
    <mergeCell ref="A58:A60"/>
    <mergeCell ref="B43:C43"/>
    <mergeCell ref="B44:C44"/>
    <mergeCell ref="B45:C45"/>
    <mergeCell ref="A64:A66"/>
    <mergeCell ref="H67:J67"/>
    <mergeCell ref="A46:A48"/>
    <mergeCell ref="B46:B48"/>
    <mergeCell ref="C46:C48"/>
    <mergeCell ref="D46:D48"/>
    <mergeCell ref="E46:E48"/>
    <mergeCell ref="F46:K46"/>
    <mergeCell ref="F47:F48"/>
    <mergeCell ref="G47:G48"/>
    <mergeCell ref="H47:H48"/>
    <mergeCell ref="I47:I48"/>
    <mergeCell ref="A61:A63"/>
    <mergeCell ref="A49:A51"/>
    <mergeCell ref="A52:A54"/>
    <mergeCell ref="A55:A57"/>
    <mergeCell ref="E37:F37"/>
    <mergeCell ref="J37:K37"/>
    <mergeCell ref="B38:C38"/>
    <mergeCell ref="E38:F38"/>
    <mergeCell ref="J38:K38"/>
    <mergeCell ref="B39:C39"/>
    <mergeCell ref="E39:F39"/>
    <mergeCell ref="J39:K39"/>
    <mergeCell ref="A43:A45"/>
    <mergeCell ref="E43:F43"/>
    <mergeCell ref="J43:K43"/>
    <mergeCell ref="E44:F44"/>
    <mergeCell ref="J44:K44"/>
    <mergeCell ref="E45:F45"/>
    <mergeCell ref="J45:K45"/>
    <mergeCell ref="A37:A39"/>
    <mergeCell ref="B37:C37"/>
    <mergeCell ref="A40:A42"/>
    <mergeCell ref="B40:C40"/>
    <mergeCell ref="E40:F40"/>
    <mergeCell ref="J40:K40"/>
    <mergeCell ref="B41:C41"/>
    <mergeCell ref="E41:F41"/>
    <mergeCell ref="J41:K41"/>
    <mergeCell ref="J30:K30"/>
    <mergeCell ref="B31:C31"/>
    <mergeCell ref="E35:F35"/>
    <mergeCell ref="J35:K35"/>
    <mergeCell ref="B36:C36"/>
    <mergeCell ref="E36:F36"/>
    <mergeCell ref="J36:K36"/>
    <mergeCell ref="B33:C33"/>
    <mergeCell ref="E33:F33"/>
    <mergeCell ref="J33:K33"/>
    <mergeCell ref="B34:C34"/>
    <mergeCell ref="E34:F34"/>
    <mergeCell ref="J34:K34"/>
    <mergeCell ref="B35:C35"/>
    <mergeCell ref="B12:C12"/>
    <mergeCell ref="B13:C13"/>
    <mergeCell ref="B14:C14"/>
    <mergeCell ref="B15:C15"/>
    <mergeCell ref="B16:C16"/>
    <mergeCell ref="J14:K14"/>
    <mergeCell ref="J15:K15"/>
    <mergeCell ref="J16:K16"/>
    <mergeCell ref="J11:K11"/>
    <mergeCell ref="J12:K12"/>
    <mergeCell ref="J13:K13"/>
    <mergeCell ref="A3:K3"/>
    <mergeCell ref="A4:K4"/>
    <mergeCell ref="A6:A7"/>
    <mergeCell ref="B6:C7"/>
    <mergeCell ref="D6:D7"/>
    <mergeCell ref="F6:H6"/>
    <mergeCell ref="I6:K6"/>
    <mergeCell ref="J7:K7"/>
    <mergeCell ref="J17:K17"/>
    <mergeCell ref="J8:K8"/>
    <mergeCell ref="J9:K9"/>
    <mergeCell ref="J10:K10"/>
    <mergeCell ref="B8:C8"/>
    <mergeCell ref="B9:C9"/>
    <mergeCell ref="B10:C10"/>
    <mergeCell ref="A8:A10"/>
    <mergeCell ref="A17:A19"/>
    <mergeCell ref="B17:C17"/>
    <mergeCell ref="A11:A13"/>
    <mergeCell ref="A14:A16"/>
    <mergeCell ref="J18:K18"/>
    <mergeCell ref="B19:C19"/>
    <mergeCell ref="J19:K19"/>
    <mergeCell ref="B11:C11"/>
    <mergeCell ref="B18:C18"/>
    <mergeCell ref="B27:C27"/>
    <mergeCell ref="A23:A25"/>
    <mergeCell ref="B23:C23"/>
    <mergeCell ref="B24:C24"/>
    <mergeCell ref="A20:A22"/>
    <mergeCell ref="B20:C20"/>
    <mergeCell ref="J20:K20"/>
    <mergeCell ref="B21:C21"/>
    <mergeCell ref="J21:K21"/>
    <mergeCell ref="B22:C22"/>
    <mergeCell ref="J22:K22"/>
    <mergeCell ref="J23:K23"/>
    <mergeCell ref="J24:K24"/>
    <mergeCell ref="B25:C25"/>
    <mergeCell ref="J25:K25"/>
    <mergeCell ref="B42:C42"/>
    <mergeCell ref="E42:F42"/>
    <mergeCell ref="J42:K42"/>
    <mergeCell ref="A28:A30"/>
    <mergeCell ref="A31:A33"/>
    <mergeCell ref="A34:A36"/>
    <mergeCell ref="E26:F27"/>
    <mergeCell ref="G26:K26"/>
    <mergeCell ref="J27:K27"/>
    <mergeCell ref="A26:A27"/>
    <mergeCell ref="B26:D26"/>
    <mergeCell ref="B28:C28"/>
    <mergeCell ref="E28:F28"/>
    <mergeCell ref="J28:K28"/>
    <mergeCell ref="E31:F31"/>
    <mergeCell ref="J31:K31"/>
    <mergeCell ref="B32:C32"/>
    <mergeCell ref="E32:F32"/>
    <mergeCell ref="J32:K32"/>
    <mergeCell ref="B29:C29"/>
    <mergeCell ref="E29:F29"/>
    <mergeCell ref="J29:K29"/>
    <mergeCell ref="B30:C30"/>
    <mergeCell ref="E30:F30"/>
  </mergeCells>
  <phoneticPr fontId="1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10</vt:i4>
      </vt:variant>
    </vt:vector>
  </HeadingPairs>
  <TitlesOfParts>
    <vt:vector size="20" baseType="lpstr">
      <vt:lpstr>1.환경오염물질배출사업장</vt:lpstr>
      <vt:lpstr>2.환경오염배출사업장 단속 및 행정조치</vt:lpstr>
      <vt:lpstr>3.배출부과금 부과 및 징수현황</vt:lpstr>
      <vt:lpstr>4.대기오염</vt:lpstr>
      <vt:lpstr>5.쓰레기수거</vt:lpstr>
      <vt:lpstr>5-1.쓰레기수거(속)</vt:lpstr>
      <vt:lpstr>6.생활폐기물매립지</vt:lpstr>
      <vt:lpstr>7.폐기물재활용률 </vt:lpstr>
      <vt:lpstr>8. 공공하수처리시설</vt:lpstr>
      <vt:lpstr>9.시설녹지현황</vt:lpstr>
      <vt:lpstr>'1.환경오염물질배출사업장'!Print_Area</vt:lpstr>
      <vt:lpstr>'2.환경오염배출사업장 단속 및 행정조치'!Print_Area</vt:lpstr>
      <vt:lpstr>'3.배출부과금 부과 및 징수현황'!Print_Area</vt:lpstr>
      <vt:lpstr>'4.대기오염'!Print_Area</vt:lpstr>
      <vt:lpstr>'5.쓰레기수거'!Print_Area</vt:lpstr>
      <vt:lpstr>'5-1.쓰레기수거(속)'!Print_Area</vt:lpstr>
      <vt:lpstr>'6.생활폐기물매립지'!Print_Area</vt:lpstr>
      <vt:lpstr>'7.폐기물재활용률 '!Print_Area</vt:lpstr>
      <vt:lpstr>'8. 공공하수처리시설'!Print_Area</vt:lpstr>
      <vt:lpstr>'9.시설녹지현황'!Print_Area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2026-02-13T01:40:10Z</cp:lastPrinted>
  <dcterms:created xsi:type="dcterms:W3CDTF">2021-09-09T05:12:28Z</dcterms:created>
  <dcterms:modified xsi:type="dcterms:W3CDTF">2026-05-29T04:50:24Z</dcterms:modified>
</cp:coreProperties>
</file>